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worksheets/wsSortMap3.xml" ContentType="application/vnd.ms-excel.wsSortMap+xml"/>
  <Override PartName="/xl/worksheets/wsSortMap4.xml" ContentType="application/vnd.ms-excel.wsSortMap+xml"/>
  <Override PartName="/xl/worksheets/wsSortMap5.xml" ContentType="application/vnd.ms-excel.wsSortMap+xml"/>
  <Override PartName="/xl/worksheets/wsSortMap6.xml" ContentType="application/vnd.ms-excel.wsSortMap+xml"/>
  <Override PartName="/xl/worksheets/wsSortMap7.xml" ContentType="application/vnd.ms-excel.wsSortMap+xml"/>
  <Override PartName="/xl/worksheets/wsSortMap8.xml" ContentType="application/vnd.ms-excel.wsSortMap+xml"/>
  <Override PartName="/xl/worksheets/wsSortMap9.xml" ContentType="application/vnd.ms-excel.wsSortMap+xml"/>
  <Override PartName="/xl/worksheets/wsSortMap10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art\ARIA Awards Documents\2025\"/>
    </mc:Choice>
  </mc:AlternateContent>
  <xr:revisionPtr revIDLastSave="0" documentId="13_ncr:81_{12CBCB8A-00CB-4C88-B9C6-B3F633B190E5}" xr6:coauthVersionLast="47" xr6:coauthVersionMax="47" xr10:uidLastSave="{00000000-0000-0000-0000-000000000000}"/>
  <bookViews>
    <workbookView xWindow="195" yWindow="1020" windowWidth="16590" windowHeight="16020" tabRatio="825" firstSheet="10" activeTab="10" xr2:uid="{A0BB88DB-8248-4A93-826F-BA4404BF58D9}"/>
  </bookViews>
  <sheets>
    <sheet name="Singles" sheetId="1" r:id="rId1"/>
    <sheet name="Albums" sheetId="2" r:id="rId2"/>
    <sheet name="Aus Artist Albums" sheetId="3" r:id="rId3"/>
    <sheet name="Aus Artist Country" sheetId="4" r:id="rId4"/>
    <sheet name="Aus Artist HH R&amp;B Albums" sheetId="5" r:id="rId5"/>
    <sheet name="Aus Artist HH R&amp;B Singles" sheetId="6" r:id="rId6"/>
    <sheet name="Aus Artist Singles" sheetId="7" r:id="rId7"/>
    <sheet name="Main Country" sheetId="8" r:id="rId8"/>
    <sheet name="HH R&amp;B Singles" sheetId="9" r:id="rId9"/>
    <sheet name="HH R&amp;B Albums" sheetId="10" r:id="rId10"/>
    <sheet name="Classical Surveys" sheetId="11" r:id="rId11"/>
    <sheet name="HH R&amp;B Single surveys" sheetId="12" r:id="rId12"/>
    <sheet name="HH R&amp;B Album surveys" sheetId="13" r:id="rId13"/>
    <sheet name="Dance Surveys" sheetId="14" r:id="rId14"/>
  </sheets>
  <definedNames>
    <definedName name="_xlnm._FilterDatabase" localSheetId="13" hidden="1">'Dance Surveys'!$A$2:$E$564</definedName>
    <definedName name="_xlnm.Print_Area" localSheetId="13">'Dance Surveys'!$C$65:$D$564</definedName>
    <definedName name="Z_24CD5033_3074_48C7_9F76_DBC895F2734D_.wvu.FilterData" localSheetId="13" hidden="1">'Dance Surveys'!$A$2:$E$564</definedName>
    <definedName name="Z_24CD5033_3074_48C7_9F76_DBC895F2734D_.wvu.PrintArea" localSheetId="13" hidden="1">'Dance Surveys'!$C$65:$D$564</definedName>
    <definedName name="Z_7EAADC76_00F0_465D_ADD0_F179FB668BE2_.wvu.FilterData" localSheetId="13" hidden="1">'Dance Surveys'!$A$2:$E$564</definedName>
    <definedName name="Z_7EAADC76_00F0_465D_ADD0_F179FB668BE2_.wvu.PrintArea" localSheetId="13" hidden="1">'Dance Surveys'!$C$65:$D$564</definedName>
  </definedNames>
  <calcPr calcId="191029"/>
  <customWorkbookViews>
    <customWorkbookView name="Tara Thomas - Personal View" guid="{24CD5033-3074-48C7-9F76-DBC895F2734D}" mergeInterval="0" personalView="1" maximized="1" xWindow="-1928" yWindow="-8" windowWidth="1936" windowHeight="1168" tabRatio="825" activeSheetId="12"/>
    <customWorkbookView name="Ian Wallace - Personal View" guid="{7EAADC76-00F0-465D-ADD0-F179FB668BE2}" mergeInterval="0" personalView="1" maximized="1" xWindow="-8" yWindow="-8" windowWidth="1936" windowHeight="1168" tabRatio="825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9" l="1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5" i="9"/>
  <c r="E125" i="9"/>
  <c r="D126" i="9"/>
  <c r="E126" i="9"/>
  <c r="D128" i="9"/>
  <c r="E128" i="9"/>
  <c r="D129" i="9"/>
  <c r="E129" i="9"/>
  <c r="D130" i="9"/>
  <c r="E130" i="9"/>
  <c r="D131" i="9"/>
  <c r="E131" i="9"/>
  <c r="D133" i="9"/>
  <c r="E133" i="9"/>
  <c r="D135" i="9"/>
  <c r="E135" i="9"/>
  <c r="D137" i="9"/>
  <c r="E137" i="9"/>
  <c r="D140" i="9"/>
  <c r="E140" i="9"/>
  <c r="D142" i="9"/>
  <c r="E142" i="9"/>
  <c r="D144" i="9"/>
  <c r="E144" i="9"/>
  <c r="D147" i="9"/>
  <c r="E147" i="9"/>
  <c r="D149" i="9"/>
  <c r="E149" i="9"/>
  <c r="D150" i="9"/>
  <c r="E150" i="9"/>
  <c r="D151" i="9"/>
  <c r="E151" i="9"/>
  <c r="D153" i="9"/>
  <c r="E153" i="9"/>
  <c r="D155" i="9"/>
  <c r="E155" i="9"/>
  <c r="D156" i="9"/>
  <c r="E156" i="9"/>
  <c r="D157" i="9"/>
  <c r="E157" i="9"/>
  <c r="D160" i="9"/>
  <c r="E160" i="9"/>
  <c r="D161" i="9"/>
  <c r="E161" i="9"/>
  <c r="D162" i="9"/>
  <c r="E162" i="9"/>
  <c r="D163" i="9"/>
  <c r="E163" i="9"/>
  <c r="D164" i="9"/>
  <c r="E164" i="9"/>
  <c r="D166" i="9"/>
  <c r="E166" i="9"/>
  <c r="D167" i="9"/>
  <c r="E167" i="9"/>
  <c r="D169" i="9"/>
  <c r="E169" i="9"/>
  <c r="D170" i="9"/>
  <c r="E170" i="9"/>
  <c r="D171" i="9"/>
  <c r="E171" i="9"/>
  <c r="D172" i="9"/>
  <c r="E172" i="9"/>
  <c r="D173" i="9"/>
  <c r="E173" i="9"/>
  <c r="D51" i="9"/>
  <c r="E51" i="9"/>
  <c r="D134" i="9"/>
  <c r="E134" i="9"/>
  <c r="D174" i="9"/>
  <c r="E174" i="9"/>
  <c r="D25" i="9"/>
  <c r="E25" i="9"/>
  <c r="D176" i="9"/>
  <c r="E176" i="9"/>
  <c r="D158" i="9"/>
  <c r="E158" i="9"/>
  <c r="D152" i="9"/>
  <c r="E152" i="9"/>
  <c r="D148" i="9"/>
  <c r="E148" i="9"/>
  <c r="D159" i="9"/>
  <c r="E159" i="9"/>
  <c r="D154" i="9"/>
  <c r="E154" i="9"/>
  <c r="D42" i="9"/>
  <c r="E42" i="9"/>
  <c r="D177" i="9"/>
  <c r="E177" i="9"/>
  <c r="D178" i="9"/>
  <c r="E178" i="9"/>
  <c r="E77" i="9"/>
  <c r="D77" i="9"/>
  <c r="E76" i="9"/>
  <c r="D76" i="9"/>
  <c r="E71" i="9"/>
  <c r="D71" i="9"/>
  <c r="E67" i="9"/>
  <c r="D67" i="9"/>
  <c r="E64" i="9"/>
  <c r="D64" i="9"/>
  <c r="E63" i="9"/>
  <c r="D63" i="9"/>
  <c r="E62" i="9"/>
  <c r="D62" i="9"/>
  <c r="E60" i="9"/>
  <c r="D60" i="9"/>
  <c r="E57" i="9"/>
  <c r="D57" i="9"/>
  <c r="E56" i="9"/>
  <c r="D56" i="9"/>
  <c r="E55" i="9"/>
  <c r="D55" i="9"/>
  <c r="E54" i="9"/>
  <c r="D54" i="9"/>
  <c r="E53" i="9"/>
  <c r="D53" i="9"/>
  <c r="E50" i="9"/>
  <c r="D50" i="9"/>
  <c r="E49" i="9"/>
  <c r="D49" i="9"/>
  <c r="E48" i="9"/>
  <c r="D48" i="9"/>
  <c r="E47" i="9"/>
  <c r="D47" i="9"/>
  <c r="E46" i="9"/>
  <c r="D46" i="9"/>
  <c r="E45" i="9"/>
  <c r="D45" i="9"/>
  <c r="E43" i="9"/>
  <c r="D43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0" i="9"/>
  <c r="D30" i="9"/>
  <c r="E28" i="9"/>
  <c r="D28" i="9"/>
  <c r="E26" i="9"/>
  <c r="D26" i="9"/>
  <c r="E24" i="9"/>
  <c r="D24" i="9"/>
  <c r="E175" i="9"/>
  <c r="D175" i="9"/>
  <c r="E22" i="9"/>
  <c r="D22" i="9"/>
  <c r="E21" i="9"/>
  <c r="D21" i="9"/>
  <c r="E19" i="9"/>
  <c r="D19" i="9"/>
  <c r="E18" i="9"/>
  <c r="D18" i="9"/>
  <c r="E17" i="9"/>
  <c r="D17" i="9"/>
  <c r="E16" i="9"/>
  <c r="D16" i="9"/>
  <c r="E14" i="9"/>
  <c r="D14" i="9"/>
  <c r="E13" i="9"/>
  <c r="D13" i="9"/>
  <c r="E12" i="9"/>
  <c r="D12" i="9"/>
  <c r="E11" i="9"/>
  <c r="D11" i="9"/>
  <c r="E9" i="9"/>
  <c r="D9" i="9"/>
  <c r="E7" i="9"/>
  <c r="D7" i="9"/>
  <c r="E6" i="9"/>
  <c r="D6" i="9"/>
  <c r="E5" i="9"/>
  <c r="D5" i="9"/>
  <c r="E41" i="9"/>
  <c r="D41" i="9"/>
  <c r="E31" i="9"/>
  <c r="D31" i="9"/>
  <c r="E165" i="9"/>
  <c r="D165" i="9"/>
  <c r="E78" i="9"/>
  <c r="D78" i="9"/>
  <c r="E145" i="9"/>
  <c r="D145" i="9"/>
  <c r="E90" i="9"/>
  <c r="D90" i="9"/>
  <c r="E58" i="9"/>
  <c r="D58" i="9"/>
  <c r="E27" i="9"/>
  <c r="D27" i="9"/>
  <c r="E138" i="9"/>
  <c r="D138" i="9"/>
  <c r="E20" i="9"/>
  <c r="D20" i="9"/>
  <c r="E146" i="9"/>
  <c r="D146" i="9"/>
  <c r="E10" i="9"/>
  <c r="D10" i="9"/>
  <c r="E75" i="9"/>
  <c r="D75" i="9"/>
  <c r="E15" i="9"/>
  <c r="D15" i="9"/>
  <c r="E65" i="9"/>
  <c r="D65" i="9"/>
  <c r="E141" i="9"/>
  <c r="D141" i="9"/>
  <c r="E8" i="9"/>
  <c r="D8" i="9"/>
  <c r="E139" i="9"/>
  <c r="D139" i="9"/>
  <c r="E44" i="9"/>
  <c r="D44" i="9"/>
  <c r="E113" i="9"/>
  <c r="D113" i="9"/>
  <c r="E114" i="9"/>
  <c r="D114" i="9"/>
  <c r="E74" i="9"/>
  <c r="D74" i="9"/>
  <c r="E29" i="9"/>
  <c r="D29" i="9"/>
  <c r="E68" i="9"/>
  <c r="D68" i="9"/>
  <c r="E66" i="9"/>
  <c r="D66" i="9"/>
  <c r="E136" i="9"/>
  <c r="D136" i="9"/>
  <c r="E124" i="9"/>
  <c r="D124" i="9"/>
  <c r="E73" i="9"/>
  <c r="D73" i="9"/>
  <c r="E70" i="9"/>
  <c r="D70" i="9"/>
  <c r="E52" i="9"/>
  <c r="D52" i="9"/>
  <c r="E132" i="9"/>
  <c r="D132" i="9"/>
  <c r="E168" i="9"/>
  <c r="D168" i="9"/>
  <c r="E143" i="9"/>
  <c r="D143" i="9"/>
  <c r="E61" i="9"/>
  <c r="D61" i="9"/>
  <c r="E72" i="9"/>
  <c r="D72" i="9"/>
  <c r="E23" i="9"/>
  <c r="D23" i="9"/>
  <c r="E127" i="9"/>
  <c r="D127" i="9"/>
  <c r="E69" i="9"/>
  <c r="D69" i="9"/>
  <c r="E59" i="9"/>
  <c r="D59" i="9"/>
  <c r="E115" i="9"/>
  <c r="D115" i="9"/>
  <c r="E4" i="9"/>
  <c r="D4" i="9"/>
  <c r="D1" i="9"/>
  <c r="F1" i="9"/>
  <c r="D124" i="7"/>
  <c r="E124" i="7"/>
  <c r="D11" i="7"/>
  <c r="E11" i="7"/>
  <c r="D92" i="7"/>
  <c r="E92" i="7"/>
  <c r="D65" i="7"/>
  <c r="E65" i="7"/>
  <c r="D36" i="7"/>
  <c r="E36" i="7"/>
  <c r="D59" i="7"/>
  <c r="E59" i="7"/>
  <c r="D102" i="7"/>
  <c r="E102" i="7"/>
  <c r="D16" i="7"/>
  <c r="E16" i="7"/>
  <c r="D82" i="7"/>
  <c r="E82" i="7"/>
  <c r="D10" i="7"/>
  <c r="E10" i="7"/>
  <c r="D133" i="7"/>
  <c r="E133" i="7"/>
  <c r="D105" i="7"/>
  <c r="E105" i="7"/>
  <c r="D15" i="7"/>
  <c r="E15" i="7"/>
  <c r="D45" i="7"/>
  <c r="E45" i="7"/>
  <c r="D66" i="7"/>
  <c r="E66" i="7"/>
  <c r="D77" i="7"/>
  <c r="E77" i="7"/>
  <c r="D44" i="7"/>
  <c r="E44" i="7"/>
  <c r="D55" i="7"/>
  <c r="E55" i="7"/>
  <c r="D94" i="7"/>
  <c r="E94" i="7"/>
  <c r="D141" i="7"/>
  <c r="E141" i="7"/>
  <c r="D57" i="7"/>
  <c r="E57" i="7"/>
  <c r="D30" i="7"/>
  <c r="E30" i="7"/>
  <c r="D106" i="7"/>
  <c r="E106" i="7"/>
  <c r="D78" i="7"/>
  <c r="E78" i="7"/>
  <c r="D37" i="7"/>
  <c r="E37" i="7"/>
  <c r="D73" i="7"/>
  <c r="E73" i="7"/>
  <c r="D48" i="7"/>
  <c r="E48" i="7"/>
  <c r="D22" i="7"/>
  <c r="E22" i="7"/>
  <c r="D41" i="7"/>
  <c r="E41" i="7"/>
  <c r="D91" i="7"/>
  <c r="E91" i="7"/>
  <c r="D85" i="7"/>
  <c r="E85" i="7"/>
  <c r="D79" i="7"/>
  <c r="E79" i="7"/>
  <c r="D24" i="7"/>
  <c r="E24" i="7"/>
  <c r="D50" i="7"/>
  <c r="E50" i="7"/>
  <c r="D38" i="7"/>
  <c r="E38" i="7"/>
  <c r="D132" i="7"/>
  <c r="E132" i="7"/>
  <c r="D109" i="7"/>
  <c r="E109" i="7"/>
  <c r="D31" i="7"/>
  <c r="E31" i="7"/>
  <c r="D110" i="7"/>
  <c r="E110" i="7"/>
  <c r="D75" i="7"/>
  <c r="E75" i="7"/>
  <c r="D84" i="7"/>
  <c r="E84" i="7"/>
  <c r="D115" i="7"/>
  <c r="E115" i="7"/>
  <c r="D89" i="7"/>
  <c r="E89" i="7"/>
  <c r="D63" i="7"/>
  <c r="E63" i="7"/>
  <c r="D54" i="7"/>
  <c r="E54" i="7"/>
  <c r="D42" i="7"/>
  <c r="E42" i="7"/>
  <c r="D60" i="7"/>
  <c r="E60" i="7"/>
  <c r="D29" i="7"/>
  <c r="E29" i="7"/>
  <c r="D51" i="7"/>
  <c r="E51" i="7"/>
  <c r="D142" i="7"/>
  <c r="E142" i="7"/>
  <c r="D143" i="7"/>
  <c r="E143" i="7"/>
  <c r="D144" i="7"/>
  <c r="E144" i="7"/>
  <c r="D145" i="7"/>
  <c r="E145" i="7"/>
  <c r="D146" i="7"/>
  <c r="E146" i="7"/>
  <c r="D147" i="7"/>
  <c r="E147" i="7"/>
  <c r="D148" i="7"/>
  <c r="E148" i="7"/>
  <c r="D149" i="7"/>
  <c r="E149" i="7"/>
  <c r="D150" i="7"/>
  <c r="E150" i="7"/>
  <c r="E81" i="7"/>
  <c r="D81" i="7"/>
  <c r="E104" i="7"/>
  <c r="D104" i="7"/>
  <c r="E122" i="7"/>
  <c r="D122" i="7"/>
  <c r="E32" i="7"/>
  <c r="D32" i="7"/>
  <c r="E87" i="7"/>
  <c r="D87" i="7"/>
  <c r="E99" i="7"/>
  <c r="D99" i="7"/>
  <c r="E123" i="7"/>
  <c r="D123" i="7"/>
  <c r="E135" i="7"/>
  <c r="D135" i="7"/>
  <c r="E46" i="7"/>
  <c r="D46" i="7"/>
  <c r="E86" i="7"/>
  <c r="D86" i="7"/>
  <c r="E100" i="7"/>
  <c r="D100" i="7"/>
  <c r="E71" i="7"/>
  <c r="D71" i="7"/>
  <c r="E83" i="7"/>
  <c r="D83" i="7"/>
  <c r="E120" i="7"/>
  <c r="D120" i="7"/>
  <c r="E23" i="7"/>
  <c r="D23" i="7"/>
  <c r="E76" i="7"/>
  <c r="D76" i="7"/>
  <c r="E68" i="7"/>
  <c r="D68" i="7"/>
  <c r="E56" i="7"/>
  <c r="D56" i="7"/>
  <c r="E27" i="7"/>
  <c r="D27" i="7"/>
  <c r="E74" i="7"/>
  <c r="D74" i="7"/>
  <c r="E61" i="7"/>
  <c r="D61" i="7"/>
  <c r="E97" i="7"/>
  <c r="D97" i="7"/>
  <c r="E40" i="7"/>
  <c r="D40" i="7"/>
  <c r="E93" i="7"/>
  <c r="D93" i="7"/>
  <c r="E95" i="7"/>
  <c r="D95" i="7"/>
  <c r="E111" i="7"/>
  <c r="D111" i="7"/>
  <c r="E19" i="7"/>
  <c r="D19" i="7"/>
  <c r="E139" i="7"/>
  <c r="D139" i="7"/>
  <c r="E67" i="7"/>
  <c r="D67" i="7"/>
  <c r="E64" i="7"/>
  <c r="D64" i="7"/>
  <c r="E14" i="7"/>
  <c r="D14" i="7"/>
  <c r="E80" i="7"/>
  <c r="D80" i="7"/>
  <c r="E96" i="7"/>
  <c r="D96" i="7"/>
  <c r="E137" i="7"/>
  <c r="D137" i="7"/>
  <c r="E131" i="7"/>
  <c r="D131" i="7"/>
  <c r="E13" i="7"/>
  <c r="D13" i="7"/>
  <c r="E25" i="7"/>
  <c r="D25" i="7"/>
  <c r="E101" i="7"/>
  <c r="D101" i="7"/>
  <c r="E134" i="7"/>
  <c r="D134" i="7"/>
  <c r="E70" i="7"/>
  <c r="D70" i="7"/>
  <c r="E47" i="7"/>
  <c r="D47" i="7"/>
  <c r="E39" i="7"/>
  <c r="D39" i="7"/>
  <c r="E118" i="7"/>
  <c r="D118" i="7"/>
  <c r="E138" i="7"/>
  <c r="D138" i="7"/>
  <c r="E113" i="7"/>
  <c r="D113" i="7"/>
  <c r="E107" i="7"/>
  <c r="D107" i="7"/>
  <c r="E33" i="7"/>
  <c r="D33" i="7"/>
  <c r="E103" i="7"/>
  <c r="D103" i="7"/>
  <c r="E117" i="7"/>
  <c r="D117" i="7"/>
  <c r="E98" i="7"/>
  <c r="D98" i="7"/>
  <c r="E125" i="7"/>
  <c r="D125" i="7"/>
  <c r="E72" i="7"/>
  <c r="D72" i="7"/>
  <c r="E34" i="7"/>
  <c r="D34" i="7"/>
  <c r="E127" i="7"/>
  <c r="D127" i="7"/>
  <c r="E128" i="7"/>
  <c r="D128" i="7"/>
  <c r="E136" i="7"/>
  <c r="D136" i="7"/>
  <c r="E130" i="7"/>
  <c r="D130" i="7"/>
  <c r="E12" i="7"/>
  <c r="D12" i="7"/>
  <c r="E129" i="7"/>
  <c r="D129" i="7"/>
  <c r="E5" i="7"/>
  <c r="D5" i="7"/>
  <c r="E28" i="7"/>
  <c r="D28" i="7"/>
  <c r="E58" i="7"/>
  <c r="D58" i="7"/>
  <c r="E88" i="7"/>
  <c r="D88" i="7"/>
  <c r="E18" i="7"/>
  <c r="D18" i="7"/>
  <c r="E17" i="7"/>
  <c r="D17" i="7"/>
  <c r="E49" i="7"/>
  <c r="D49" i="7"/>
  <c r="E121" i="7"/>
  <c r="D121" i="7"/>
  <c r="E21" i="7"/>
  <c r="D21" i="7"/>
  <c r="E126" i="7"/>
  <c r="D126" i="7"/>
  <c r="E26" i="7"/>
  <c r="D26" i="7"/>
  <c r="E62" i="7"/>
  <c r="D62" i="7"/>
  <c r="E7" i="7"/>
  <c r="D7" i="7"/>
  <c r="E53" i="7"/>
  <c r="D53" i="7"/>
  <c r="E108" i="7"/>
  <c r="D108" i="7"/>
  <c r="E6" i="7"/>
  <c r="D6" i="7"/>
  <c r="E69" i="7"/>
  <c r="D69" i="7"/>
  <c r="E52" i="7"/>
  <c r="D52" i="7"/>
  <c r="E35" i="7"/>
  <c r="D35" i="7"/>
  <c r="E8" i="7"/>
  <c r="D8" i="7"/>
  <c r="E90" i="7"/>
  <c r="D90" i="7"/>
  <c r="E43" i="7"/>
  <c r="D43" i="7"/>
  <c r="E119" i="7"/>
  <c r="D119" i="7"/>
  <c r="E9" i="7"/>
  <c r="D9" i="7"/>
  <c r="E112" i="7"/>
  <c r="D112" i="7"/>
  <c r="E20" i="7"/>
  <c r="D20" i="7"/>
  <c r="E114" i="7"/>
  <c r="D114" i="7"/>
  <c r="E140" i="7"/>
  <c r="D140" i="7"/>
  <c r="E116" i="7"/>
  <c r="D116" i="7"/>
  <c r="E4" i="7"/>
  <c r="D4" i="7"/>
  <c r="D1" i="7"/>
  <c r="D42" i="6"/>
  <c r="E42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5" i="6"/>
  <c r="E55" i="6"/>
  <c r="D56" i="6"/>
  <c r="E56" i="6"/>
  <c r="D57" i="6"/>
  <c r="E57" i="6"/>
  <c r="D58" i="6"/>
  <c r="E58" i="6"/>
  <c r="D62" i="6"/>
  <c r="E62" i="6"/>
  <c r="D63" i="6"/>
  <c r="E63" i="6"/>
  <c r="D64" i="6"/>
  <c r="E64" i="6"/>
  <c r="D65" i="6"/>
  <c r="E65" i="6"/>
  <c r="D88" i="6"/>
  <c r="E88" i="6"/>
  <c r="D66" i="6"/>
  <c r="E66" i="6"/>
  <c r="D67" i="6"/>
  <c r="E67" i="6"/>
  <c r="D68" i="6"/>
  <c r="E68" i="6"/>
  <c r="D69" i="6"/>
  <c r="E69" i="6"/>
  <c r="D70" i="6"/>
  <c r="E70" i="6"/>
  <c r="D75" i="6"/>
  <c r="E75" i="6"/>
  <c r="D77" i="6"/>
  <c r="E77" i="6"/>
  <c r="D80" i="6"/>
  <c r="E80" i="6"/>
  <c r="D81" i="6"/>
  <c r="E81" i="6"/>
  <c r="D82" i="6"/>
  <c r="E82" i="6"/>
  <c r="D84" i="6"/>
  <c r="E84" i="6"/>
  <c r="D85" i="6"/>
  <c r="E85" i="6"/>
  <c r="D86" i="6"/>
  <c r="E86" i="6"/>
  <c r="D14" i="6"/>
  <c r="E14" i="6"/>
  <c r="D87" i="6"/>
  <c r="E87" i="6"/>
  <c r="D72" i="6"/>
  <c r="E72" i="6"/>
  <c r="D9" i="6"/>
  <c r="E9" i="6"/>
  <c r="D32" i="6"/>
  <c r="E32" i="6"/>
  <c r="D41" i="6"/>
  <c r="E41" i="6"/>
  <c r="D89" i="6"/>
  <c r="E89" i="6"/>
  <c r="D90" i="6"/>
  <c r="E90" i="6"/>
  <c r="D91" i="6"/>
  <c r="E91" i="6"/>
  <c r="D92" i="6"/>
  <c r="E92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3" i="6"/>
  <c r="D13" i="6"/>
  <c r="E12" i="6"/>
  <c r="D12" i="6"/>
  <c r="E11" i="6"/>
  <c r="D11" i="6"/>
  <c r="E10" i="6"/>
  <c r="D10" i="6"/>
  <c r="E7" i="6"/>
  <c r="D7" i="6"/>
  <c r="E6" i="6"/>
  <c r="D6" i="6"/>
  <c r="E5" i="6"/>
  <c r="D5" i="6"/>
  <c r="E43" i="6"/>
  <c r="D43" i="6"/>
  <c r="E71" i="6"/>
  <c r="D71" i="6"/>
  <c r="E30" i="6"/>
  <c r="D30" i="6"/>
  <c r="E73" i="6"/>
  <c r="D73" i="6"/>
  <c r="E8" i="6"/>
  <c r="D8" i="6"/>
  <c r="E15" i="6"/>
  <c r="D15" i="6"/>
  <c r="E59" i="6"/>
  <c r="D59" i="6"/>
  <c r="E53" i="6"/>
  <c r="D53" i="6"/>
  <c r="E28" i="6"/>
  <c r="D28" i="6"/>
  <c r="E76" i="6"/>
  <c r="D76" i="6"/>
  <c r="E74" i="6"/>
  <c r="D74" i="6"/>
  <c r="E78" i="6"/>
  <c r="D78" i="6"/>
  <c r="E54" i="6"/>
  <c r="D54" i="6"/>
  <c r="E27" i="6"/>
  <c r="D27" i="6"/>
  <c r="E31" i="6"/>
  <c r="D31" i="6"/>
  <c r="E60" i="6"/>
  <c r="D60" i="6"/>
  <c r="E83" i="6"/>
  <c r="D83" i="6"/>
  <c r="E61" i="6"/>
  <c r="D61" i="6"/>
  <c r="E29" i="6"/>
  <c r="D29" i="6"/>
  <c r="E79" i="6"/>
  <c r="D79" i="6"/>
  <c r="E4" i="6"/>
  <c r="D4" i="6"/>
  <c r="D1" i="6"/>
  <c r="E333" i="10"/>
  <c r="D333" i="10"/>
  <c r="E332" i="10"/>
  <c r="D332" i="10"/>
  <c r="E331" i="10"/>
  <c r="D331" i="10"/>
  <c r="E330" i="10"/>
  <c r="D330" i="10"/>
  <c r="E329" i="10"/>
  <c r="D329" i="10"/>
  <c r="E328" i="10"/>
  <c r="D328" i="10"/>
  <c r="E327" i="10"/>
  <c r="D327" i="10"/>
  <c r="E326" i="10"/>
  <c r="D326" i="10"/>
  <c r="E325" i="10"/>
  <c r="D325" i="10"/>
  <c r="E324" i="10"/>
  <c r="D324" i="10"/>
  <c r="E323" i="10"/>
  <c r="D323" i="10"/>
  <c r="E322" i="10"/>
  <c r="D322" i="10"/>
  <c r="E321" i="10"/>
  <c r="D321" i="10"/>
  <c r="E320" i="10"/>
  <c r="D320" i="10"/>
  <c r="E319" i="10"/>
  <c r="D319" i="10"/>
  <c r="E318" i="10"/>
  <c r="D318" i="10"/>
  <c r="E317" i="10"/>
  <c r="D317" i="10"/>
  <c r="E316" i="10"/>
  <c r="D316" i="10"/>
  <c r="E315" i="10"/>
  <c r="D315" i="10"/>
  <c r="E314" i="10"/>
  <c r="D314" i="10"/>
  <c r="E313" i="10"/>
  <c r="D313" i="10"/>
  <c r="E312" i="10"/>
  <c r="D312" i="10"/>
  <c r="E311" i="10"/>
  <c r="D311" i="10"/>
  <c r="E310" i="10"/>
  <c r="D310" i="10"/>
  <c r="E309" i="10"/>
  <c r="D309" i="10"/>
  <c r="E308" i="10"/>
  <c r="D308" i="10"/>
  <c r="E307" i="10"/>
  <c r="D307" i="10"/>
  <c r="E306" i="10"/>
  <c r="D306" i="10"/>
  <c r="E305" i="10"/>
  <c r="D305" i="10"/>
  <c r="E304" i="10"/>
  <c r="D304" i="10"/>
  <c r="E303" i="10"/>
  <c r="D303" i="10"/>
  <c r="E302" i="10"/>
  <c r="D302" i="10"/>
  <c r="E301" i="10"/>
  <c r="D301" i="10"/>
  <c r="E300" i="10"/>
  <c r="D300" i="10"/>
  <c r="E299" i="10"/>
  <c r="D299" i="10"/>
  <c r="E298" i="10"/>
  <c r="D298" i="10"/>
  <c r="E297" i="10"/>
  <c r="D297" i="10"/>
  <c r="E296" i="10"/>
  <c r="D296" i="10"/>
  <c r="E295" i="10"/>
  <c r="D295" i="10"/>
  <c r="E294" i="10"/>
  <c r="D294" i="10"/>
  <c r="E293" i="10"/>
  <c r="D293" i="10"/>
  <c r="E292" i="10"/>
  <c r="D292" i="10"/>
  <c r="E291" i="10"/>
  <c r="D291" i="10"/>
  <c r="E290" i="10"/>
  <c r="D290" i="10"/>
  <c r="E289" i="10"/>
  <c r="D289" i="10"/>
  <c r="E288" i="10"/>
  <c r="D288" i="10"/>
  <c r="E287" i="10"/>
  <c r="D287" i="10"/>
  <c r="E286" i="10"/>
  <c r="D286" i="10"/>
  <c r="E285" i="10"/>
  <c r="D285" i="10"/>
  <c r="E284" i="10"/>
  <c r="D284" i="10"/>
  <c r="E283" i="10"/>
  <c r="D283" i="10"/>
  <c r="E282" i="10"/>
  <c r="D282" i="10"/>
  <c r="E281" i="10"/>
  <c r="D281" i="10"/>
  <c r="E280" i="10"/>
  <c r="D280" i="10"/>
  <c r="E279" i="10"/>
  <c r="D279" i="10"/>
  <c r="E278" i="10"/>
  <c r="D278" i="10"/>
  <c r="E277" i="10"/>
  <c r="D277" i="10"/>
  <c r="E276" i="10"/>
  <c r="D276" i="10"/>
  <c r="E275" i="10"/>
  <c r="D275" i="10"/>
  <c r="E274" i="10"/>
  <c r="D274" i="10"/>
  <c r="E273" i="10"/>
  <c r="D273" i="10"/>
  <c r="E272" i="10"/>
  <c r="D272" i="10"/>
  <c r="E271" i="10"/>
  <c r="D271" i="10"/>
  <c r="E270" i="10"/>
  <c r="D270" i="10"/>
  <c r="E269" i="10"/>
  <c r="D269" i="10"/>
  <c r="E268" i="10"/>
  <c r="D268" i="10"/>
  <c r="E267" i="10"/>
  <c r="D267" i="10"/>
  <c r="E266" i="10"/>
  <c r="D266" i="10"/>
  <c r="E265" i="10"/>
  <c r="D265" i="10"/>
  <c r="E264" i="10"/>
  <c r="D264" i="10"/>
  <c r="E263" i="10"/>
  <c r="D263" i="10"/>
  <c r="E262" i="10"/>
  <c r="D262" i="10"/>
  <c r="E261" i="10"/>
  <c r="D261" i="10"/>
  <c r="E260" i="10"/>
  <c r="D260" i="10"/>
  <c r="E259" i="10"/>
  <c r="D259" i="10"/>
  <c r="E258" i="10"/>
  <c r="D258" i="10"/>
  <c r="E257" i="10"/>
  <c r="D257" i="10"/>
  <c r="E256" i="10"/>
  <c r="D256" i="10"/>
  <c r="E255" i="10"/>
  <c r="D255" i="10"/>
  <c r="E254" i="10"/>
  <c r="D254" i="10"/>
  <c r="E253" i="10"/>
  <c r="D253" i="10"/>
  <c r="E252" i="10"/>
  <c r="D252" i="10"/>
  <c r="E251" i="10"/>
  <c r="D251" i="10"/>
  <c r="E250" i="10"/>
  <c r="D250" i="10"/>
  <c r="E249" i="10"/>
  <c r="D249" i="10"/>
  <c r="E248" i="10"/>
  <c r="D248" i="10"/>
  <c r="E247" i="10"/>
  <c r="D247" i="10"/>
  <c r="E246" i="10"/>
  <c r="D246" i="10"/>
  <c r="E245" i="10"/>
  <c r="D245" i="10"/>
  <c r="E244" i="10"/>
  <c r="D244" i="10"/>
  <c r="E243" i="10"/>
  <c r="D243" i="10"/>
  <c r="E242" i="10"/>
  <c r="D242" i="10"/>
  <c r="E241" i="10"/>
  <c r="D241" i="10"/>
  <c r="E240" i="10"/>
  <c r="D240" i="10"/>
  <c r="E239" i="10"/>
  <c r="D239" i="10"/>
  <c r="E238" i="10"/>
  <c r="D238" i="10"/>
  <c r="E237" i="10"/>
  <c r="D237" i="10"/>
  <c r="E236" i="10"/>
  <c r="D236" i="10"/>
  <c r="E235" i="10"/>
  <c r="D23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D194" i="10"/>
  <c r="E193" i="10"/>
  <c r="D193" i="10"/>
  <c r="E192" i="10"/>
  <c r="D192" i="10"/>
  <c r="E191" i="10"/>
  <c r="D191" i="10"/>
  <c r="E190" i="10"/>
  <c r="D19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D149" i="10"/>
  <c r="E148" i="10"/>
  <c r="D148" i="10"/>
  <c r="E147" i="10"/>
  <c r="D147" i="10"/>
  <c r="E146" i="10"/>
  <c r="D146" i="10"/>
  <c r="E145" i="10"/>
  <c r="D14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D104" i="10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5" i="10"/>
  <c r="D5" i="10"/>
  <c r="E35" i="10"/>
  <c r="D35" i="10"/>
  <c r="E37" i="10"/>
  <c r="D37" i="10"/>
  <c r="E95" i="10"/>
  <c r="D95" i="10"/>
  <c r="E93" i="10"/>
  <c r="D93" i="10"/>
  <c r="E94" i="10"/>
  <c r="D94" i="10"/>
  <c r="E92" i="10"/>
  <c r="D92" i="10"/>
  <c r="E90" i="10"/>
  <c r="D90" i="10"/>
  <c r="E89" i="10"/>
  <c r="D89" i="10"/>
  <c r="E88" i="10"/>
  <c r="D88" i="10"/>
  <c r="E91" i="10"/>
  <c r="D91" i="10"/>
  <c r="E87" i="10"/>
  <c r="D87" i="10"/>
  <c r="E84" i="10"/>
  <c r="D84" i="10"/>
  <c r="E85" i="10"/>
  <c r="D85" i="10"/>
  <c r="E86" i="10"/>
  <c r="D86" i="10"/>
  <c r="E81" i="10"/>
  <c r="D81" i="10"/>
  <c r="E82" i="10"/>
  <c r="D82" i="10"/>
  <c r="E83" i="10"/>
  <c r="D83" i="10"/>
  <c r="E79" i="10"/>
  <c r="D79" i="10"/>
  <c r="E80" i="10"/>
  <c r="D80" i="10"/>
  <c r="E77" i="10"/>
  <c r="D77" i="10"/>
  <c r="E78" i="10"/>
  <c r="D78" i="10"/>
  <c r="E76" i="10"/>
  <c r="D76" i="10"/>
  <c r="E75" i="10"/>
  <c r="D75" i="10"/>
  <c r="E74" i="10"/>
  <c r="D74" i="10"/>
  <c r="E72" i="10"/>
  <c r="D72" i="10"/>
  <c r="E71" i="10"/>
  <c r="D71" i="10"/>
  <c r="E73" i="10"/>
  <c r="D73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4" i="10"/>
  <c r="D54" i="10"/>
  <c r="E55" i="10"/>
  <c r="D55" i="10"/>
  <c r="E53" i="10"/>
  <c r="D53" i="10"/>
  <c r="E52" i="10"/>
  <c r="D52" i="10"/>
  <c r="E51" i="10"/>
  <c r="D51" i="10"/>
  <c r="E50" i="10"/>
  <c r="D50" i="10"/>
  <c r="E47" i="10"/>
  <c r="D47" i="10"/>
  <c r="E49" i="10"/>
  <c r="D49" i="10"/>
  <c r="E48" i="10"/>
  <c r="D48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6" i="10"/>
  <c r="D36" i="10"/>
  <c r="E34" i="10"/>
  <c r="D34" i="10"/>
  <c r="E33" i="10"/>
  <c r="D33" i="10"/>
  <c r="E32" i="10"/>
  <c r="D32" i="10"/>
  <c r="E31" i="10"/>
  <c r="D31" i="10"/>
  <c r="E27" i="10"/>
  <c r="D27" i="10"/>
  <c r="E30" i="10"/>
  <c r="D30" i="10"/>
  <c r="E29" i="10"/>
  <c r="D29" i="10"/>
  <c r="E28" i="10"/>
  <c r="D28" i="10"/>
  <c r="E23" i="10"/>
  <c r="D23" i="10"/>
  <c r="E26" i="10"/>
  <c r="D26" i="10"/>
  <c r="E24" i="10"/>
  <c r="D24" i="10"/>
  <c r="E22" i="10"/>
  <c r="D22" i="10"/>
  <c r="E21" i="10"/>
  <c r="D21" i="10"/>
  <c r="E25" i="10"/>
  <c r="D25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D1" i="10"/>
  <c r="F1" i="10"/>
  <c r="E333" i="8"/>
  <c r="D333" i="8"/>
  <c r="E332" i="8"/>
  <c r="D332" i="8"/>
  <c r="E331" i="8"/>
  <c r="D331" i="8"/>
  <c r="E330" i="8"/>
  <c r="D330" i="8"/>
  <c r="E329" i="8"/>
  <c r="D329" i="8"/>
  <c r="E328" i="8"/>
  <c r="D328" i="8"/>
  <c r="E327" i="8"/>
  <c r="D327" i="8"/>
  <c r="E326" i="8"/>
  <c r="D326" i="8"/>
  <c r="E325" i="8"/>
  <c r="D325" i="8"/>
  <c r="E324" i="8"/>
  <c r="D324" i="8"/>
  <c r="E323" i="8"/>
  <c r="D323" i="8"/>
  <c r="E322" i="8"/>
  <c r="D322" i="8"/>
  <c r="E321" i="8"/>
  <c r="D321" i="8"/>
  <c r="E320" i="8"/>
  <c r="D320" i="8"/>
  <c r="E319" i="8"/>
  <c r="D319" i="8"/>
  <c r="E318" i="8"/>
  <c r="D318" i="8"/>
  <c r="E317" i="8"/>
  <c r="D317" i="8"/>
  <c r="E316" i="8"/>
  <c r="D316" i="8"/>
  <c r="E315" i="8"/>
  <c r="D315" i="8"/>
  <c r="E314" i="8"/>
  <c r="D314" i="8"/>
  <c r="E313" i="8"/>
  <c r="D313" i="8"/>
  <c r="E312" i="8"/>
  <c r="D312" i="8"/>
  <c r="E311" i="8"/>
  <c r="D311" i="8"/>
  <c r="E310" i="8"/>
  <c r="D310" i="8"/>
  <c r="E309" i="8"/>
  <c r="D309" i="8"/>
  <c r="E308" i="8"/>
  <c r="D308" i="8"/>
  <c r="E307" i="8"/>
  <c r="D307" i="8"/>
  <c r="E306" i="8"/>
  <c r="D306" i="8"/>
  <c r="E305" i="8"/>
  <c r="D305" i="8"/>
  <c r="E304" i="8"/>
  <c r="D304" i="8"/>
  <c r="E303" i="8"/>
  <c r="D303" i="8"/>
  <c r="E302" i="8"/>
  <c r="D302" i="8"/>
  <c r="E301" i="8"/>
  <c r="D301" i="8"/>
  <c r="E300" i="8"/>
  <c r="D300" i="8"/>
  <c r="E299" i="8"/>
  <c r="D299" i="8"/>
  <c r="E298" i="8"/>
  <c r="D298" i="8"/>
  <c r="E297" i="8"/>
  <c r="D297" i="8"/>
  <c r="E296" i="8"/>
  <c r="D296" i="8"/>
  <c r="E295" i="8"/>
  <c r="D295" i="8"/>
  <c r="E294" i="8"/>
  <c r="D294" i="8"/>
  <c r="E293" i="8"/>
  <c r="D293" i="8"/>
  <c r="E292" i="8"/>
  <c r="D292" i="8"/>
  <c r="E291" i="8"/>
  <c r="D291" i="8"/>
  <c r="E290" i="8"/>
  <c r="D290" i="8"/>
  <c r="E289" i="8"/>
  <c r="D289" i="8"/>
  <c r="E288" i="8"/>
  <c r="D288" i="8"/>
  <c r="E287" i="8"/>
  <c r="D287" i="8"/>
  <c r="E286" i="8"/>
  <c r="D286" i="8"/>
  <c r="E285" i="8"/>
  <c r="D285" i="8"/>
  <c r="E284" i="8"/>
  <c r="D284" i="8"/>
  <c r="E283" i="8"/>
  <c r="D283" i="8"/>
  <c r="E282" i="8"/>
  <c r="D282" i="8"/>
  <c r="E281" i="8"/>
  <c r="D281" i="8"/>
  <c r="E280" i="8"/>
  <c r="D280" i="8"/>
  <c r="E279" i="8"/>
  <c r="D279" i="8"/>
  <c r="E278" i="8"/>
  <c r="D278" i="8"/>
  <c r="E277" i="8"/>
  <c r="D277" i="8"/>
  <c r="E276" i="8"/>
  <c r="D276" i="8"/>
  <c r="E275" i="8"/>
  <c r="D275" i="8"/>
  <c r="E274" i="8"/>
  <c r="D274" i="8"/>
  <c r="E273" i="8"/>
  <c r="D273" i="8"/>
  <c r="E272" i="8"/>
  <c r="D272" i="8"/>
  <c r="E271" i="8"/>
  <c r="D271" i="8"/>
  <c r="E270" i="8"/>
  <c r="D270" i="8"/>
  <c r="E269" i="8"/>
  <c r="D269" i="8"/>
  <c r="E268" i="8"/>
  <c r="D268" i="8"/>
  <c r="E267" i="8"/>
  <c r="D267" i="8"/>
  <c r="E266" i="8"/>
  <c r="D266" i="8"/>
  <c r="E265" i="8"/>
  <c r="D265" i="8"/>
  <c r="E264" i="8"/>
  <c r="D264" i="8"/>
  <c r="E263" i="8"/>
  <c r="D263" i="8"/>
  <c r="E262" i="8"/>
  <c r="D262" i="8"/>
  <c r="E261" i="8"/>
  <c r="D261" i="8"/>
  <c r="E260" i="8"/>
  <c r="D260" i="8"/>
  <c r="E259" i="8"/>
  <c r="D259" i="8"/>
  <c r="E258" i="8"/>
  <c r="D258" i="8"/>
  <c r="E257" i="8"/>
  <c r="D257" i="8"/>
  <c r="E256" i="8"/>
  <c r="D256" i="8"/>
  <c r="E255" i="8"/>
  <c r="D255" i="8"/>
  <c r="E254" i="8"/>
  <c r="D254" i="8"/>
  <c r="E253" i="8"/>
  <c r="D253" i="8"/>
  <c r="E252" i="8"/>
  <c r="D252" i="8"/>
  <c r="E251" i="8"/>
  <c r="D251" i="8"/>
  <c r="E250" i="8"/>
  <c r="D250" i="8"/>
  <c r="E249" i="8"/>
  <c r="D249" i="8"/>
  <c r="E248" i="8"/>
  <c r="D248" i="8"/>
  <c r="E247" i="8"/>
  <c r="D247" i="8"/>
  <c r="E246" i="8"/>
  <c r="D246" i="8"/>
  <c r="E245" i="8"/>
  <c r="D245" i="8"/>
  <c r="E244" i="8"/>
  <c r="D244" i="8"/>
  <c r="E243" i="8"/>
  <c r="D243" i="8"/>
  <c r="E242" i="8"/>
  <c r="D242" i="8"/>
  <c r="E241" i="8"/>
  <c r="D241" i="8"/>
  <c r="E240" i="8"/>
  <c r="D240" i="8"/>
  <c r="E239" i="8"/>
  <c r="D239" i="8"/>
  <c r="E238" i="8"/>
  <c r="D238" i="8"/>
  <c r="E237" i="8"/>
  <c r="D237" i="8"/>
  <c r="E236" i="8"/>
  <c r="D236" i="8"/>
  <c r="E235" i="8"/>
  <c r="D235" i="8"/>
  <c r="E234" i="8"/>
  <c r="D234" i="8"/>
  <c r="E233" i="8"/>
  <c r="D233" i="8"/>
  <c r="E232" i="8"/>
  <c r="D232" i="8"/>
  <c r="E231" i="8"/>
  <c r="D231" i="8"/>
  <c r="E230" i="8"/>
  <c r="D230" i="8"/>
  <c r="E229" i="8"/>
  <c r="D229" i="8"/>
  <c r="E228" i="8"/>
  <c r="D228" i="8"/>
  <c r="E227" i="8"/>
  <c r="D227" i="8"/>
  <c r="E226" i="8"/>
  <c r="D226" i="8"/>
  <c r="E225" i="8"/>
  <c r="D225" i="8"/>
  <c r="E224" i="8"/>
  <c r="D224" i="8"/>
  <c r="E223" i="8"/>
  <c r="D223" i="8"/>
  <c r="E222" i="8"/>
  <c r="D222" i="8"/>
  <c r="E221" i="8"/>
  <c r="D221" i="8"/>
  <c r="E220" i="8"/>
  <c r="D220" i="8"/>
  <c r="E219" i="8"/>
  <c r="D219" i="8"/>
  <c r="E218" i="8"/>
  <c r="D218" i="8"/>
  <c r="E217" i="8"/>
  <c r="D217" i="8"/>
  <c r="E216" i="8"/>
  <c r="D216" i="8"/>
  <c r="E215" i="8"/>
  <c r="D215" i="8"/>
  <c r="E214" i="8"/>
  <c r="D214" i="8"/>
  <c r="E213" i="8"/>
  <c r="D213" i="8"/>
  <c r="E212" i="8"/>
  <c r="D212" i="8"/>
  <c r="E211" i="8"/>
  <c r="D211" i="8"/>
  <c r="E210" i="8"/>
  <c r="D210" i="8"/>
  <c r="E209" i="8"/>
  <c r="D209" i="8"/>
  <c r="E208" i="8"/>
  <c r="D208" i="8"/>
  <c r="E207" i="8"/>
  <c r="D207" i="8"/>
  <c r="E206" i="8"/>
  <c r="D206" i="8"/>
  <c r="E205" i="8"/>
  <c r="D205" i="8"/>
  <c r="E204" i="8"/>
  <c r="D204" i="8"/>
  <c r="E203" i="8"/>
  <c r="D203" i="8"/>
  <c r="E202" i="8"/>
  <c r="D202" i="8"/>
  <c r="E201" i="8"/>
  <c r="D201" i="8"/>
  <c r="E200" i="8"/>
  <c r="D200" i="8"/>
  <c r="E199" i="8"/>
  <c r="D199" i="8"/>
  <c r="E198" i="8"/>
  <c r="D198" i="8"/>
  <c r="E197" i="8"/>
  <c r="D197" i="8"/>
  <c r="E196" i="8"/>
  <c r="D196" i="8"/>
  <c r="E195" i="8"/>
  <c r="D195" i="8"/>
  <c r="E194" i="8"/>
  <c r="D194" i="8"/>
  <c r="E193" i="8"/>
  <c r="D193" i="8"/>
  <c r="E192" i="8"/>
  <c r="D192" i="8"/>
  <c r="E191" i="8"/>
  <c r="D191" i="8"/>
  <c r="E190" i="8"/>
  <c r="D190" i="8"/>
  <c r="E189" i="8"/>
  <c r="D189" i="8"/>
  <c r="E188" i="8"/>
  <c r="D188" i="8"/>
  <c r="E187" i="8"/>
  <c r="D187" i="8"/>
  <c r="E186" i="8"/>
  <c r="D186" i="8"/>
  <c r="E185" i="8"/>
  <c r="D185" i="8"/>
  <c r="E184" i="8"/>
  <c r="D184" i="8"/>
  <c r="E183" i="8"/>
  <c r="D183" i="8"/>
  <c r="E182" i="8"/>
  <c r="D182" i="8"/>
  <c r="E181" i="8"/>
  <c r="D181" i="8"/>
  <c r="E180" i="8"/>
  <c r="D180" i="8"/>
  <c r="E179" i="8"/>
  <c r="D179" i="8"/>
  <c r="E178" i="8"/>
  <c r="D178" i="8"/>
  <c r="E177" i="8"/>
  <c r="D177" i="8"/>
  <c r="E176" i="8"/>
  <c r="D176" i="8"/>
  <c r="E175" i="8"/>
  <c r="D175" i="8"/>
  <c r="E174" i="8"/>
  <c r="D174" i="8"/>
  <c r="E173" i="8"/>
  <c r="D173" i="8"/>
  <c r="E172" i="8"/>
  <c r="D172" i="8"/>
  <c r="E171" i="8"/>
  <c r="D171" i="8"/>
  <c r="E170" i="8"/>
  <c r="D170" i="8"/>
  <c r="E169" i="8"/>
  <c r="D169" i="8"/>
  <c r="E168" i="8"/>
  <c r="D168" i="8"/>
  <c r="E167" i="8"/>
  <c r="D167" i="8"/>
  <c r="E166" i="8"/>
  <c r="D166" i="8"/>
  <c r="E165" i="8"/>
  <c r="D165" i="8"/>
  <c r="E164" i="8"/>
  <c r="D164" i="8"/>
  <c r="E163" i="8"/>
  <c r="D163" i="8"/>
  <c r="E162" i="8"/>
  <c r="D162" i="8"/>
  <c r="E161" i="8"/>
  <c r="D161" i="8"/>
  <c r="E160" i="8"/>
  <c r="D160" i="8"/>
  <c r="E159" i="8"/>
  <c r="D159" i="8"/>
  <c r="E158" i="8"/>
  <c r="D158" i="8"/>
  <c r="E157" i="8"/>
  <c r="D157" i="8"/>
  <c r="E156" i="8"/>
  <c r="D156" i="8"/>
  <c r="E155" i="8"/>
  <c r="D155" i="8"/>
  <c r="E154" i="8"/>
  <c r="D154" i="8"/>
  <c r="E153" i="8"/>
  <c r="D153" i="8"/>
  <c r="E152" i="8"/>
  <c r="D152" i="8"/>
  <c r="E151" i="8"/>
  <c r="D151" i="8"/>
  <c r="E150" i="8"/>
  <c r="D150" i="8"/>
  <c r="E149" i="8"/>
  <c r="D149" i="8"/>
  <c r="E148" i="8"/>
  <c r="D148" i="8"/>
  <c r="E147" i="8"/>
  <c r="D147" i="8"/>
  <c r="E146" i="8"/>
  <c r="D146" i="8"/>
  <c r="E145" i="8"/>
  <c r="D145" i="8"/>
  <c r="E144" i="8"/>
  <c r="D144" i="8"/>
  <c r="E143" i="8"/>
  <c r="D143" i="8"/>
  <c r="E142" i="8"/>
  <c r="D142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35" i="8"/>
  <c r="D135" i="8"/>
  <c r="E134" i="8"/>
  <c r="D134" i="8"/>
  <c r="E133" i="8"/>
  <c r="D133" i="8"/>
  <c r="E132" i="8"/>
  <c r="D132" i="8"/>
  <c r="E131" i="8"/>
  <c r="D131" i="8"/>
  <c r="E130" i="8"/>
  <c r="D130" i="8"/>
  <c r="E129" i="8"/>
  <c r="D129" i="8"/>
  <c r="E128" i="8"/>
  <c r="D128" i="8"/>
  <c r="E127" i="8"/>
  <c r="D127" i="8"/>
  <c r="E126" i="8"/>
  <c r="D126" i="8"/>
  <c r="E125" i="8"/>
  <c r="D125" i="8"/>
  <c r="E124" i="8"/>
  <c r="D124" i="8"/>
  <c r="E123" i="8"/>
  <c r="D123" i="8"/>
  <c r="E122" i="8"/>
  <c r="D122" i="8"/>
  <c r="E121" i="8"/>
  <c r="D121" i="8"/>
  <c r="E120" i="8"/>
  <c r="D120" i="8"/>
  <c r="E119" i="8"/>
  <c r="D119" i="8"/>
  <c r="E118" i="8"/>
  <c r="D118" i="8"/>
  <c r="E117" i="8"/>
  <c r="D117" i="8"/>
  <c r="E116" i="8"/>
  <c r="D116" i="8"/>
  <c r="E115" i="8"/>
  <c r="D115" i="8"/>
  <c r="E114" i="8"/>
  <c r="D114" i="8"/>
  <c r="E113" i="8"/>
  <c r="D113" i="8"/>
  <c r="E112" i="8"/>
  <c r="D112" i="8"/>
  <c r="E111" i="8"/>
  <c r="D111" i="8"/>
  <c r="E110" i="8"/>
  <c r="D110" i="8"/>
  <c r="E109" i="8"/>
  <c r="D109" i="8"/>
  <c r="E108" i="8"/>
  <c r="D108" i="8"/>
  <c r="E107" i="8"/>
  <c r="D107" i="8"/>
  <c r="E106" i="8"/>
  <c r="D106" i="8"/>
  <c r="E105" i="8"/>
  <c r="D105" i="8"/>
  <c r="E104" i="8"/>
  <c r="D104" i="8"/>
  <c r="E103" i="8"/>
  <c r="D103" i="8"/>
  <c r="E102" i="8"/>
  <c r="D102" i="8"/>
  <c r="E101" i="8"/>
  <c r="D101" i="8"/>
  <c r="E28" i="8"/>
  <c r="D28" i="8"/>
  <c r="E98" i="8"/>
  <c r="D98" i="8"/>
  <c r="E97" i="8"/>
  <c r="D97" i="8"/>
  <c r="E99" i="8"/>
  <c r="D99" i="8"/>
  <c r="E100" i="8"/>
  <c r="D100" i="8"/>
  <c r="E96" i="8"/>
  <c r="D96" i="8"/>
  <c r="E95" i="8"/>
  <c r="D95" i="8"/>
  <c r="E94" i="8"/>
  <c r="D94" i="8"/>
  <c r="E92" i="8"/>
  <c r="D92" i="8"/>
  <c r="E93" i="8"/>
  <c r="D93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0" i="8"/>
  <c r="D80" i="8"/>
  <c r="E82" i="8"/>
  <c r="D82" i="8"/>
  <c r="E79" i="8"/>
  <c r="D79" i="8"/>
  <c r="E83" i="8"/>
  <c r="D83" i="8"/>
  <c r="E84" i="8"/>
  <c r="D84" i="8"/>
  <c r="E81" i="8"/>
  <c r="D81" i="8"/>
  <c r="E78" i="8"/>
  <c r="D78" i="8"/>
  <c r="E76" i="8"/>
  <c r="D76" i="8"/>
  <c r="E77" i="8"/>
  <c r="D77" i="8"/>
  <c r="E75" i="8"/>
  <c r="D75" i="8"/>
  <c r="E74" i="8"/>
  <c r="D74" i="8"/>
  <c r="E72" i="8"/>
  <c r="D72" i="8"/>
  <c r="E73" i="8"/>
  <c r="D73" i="8"/>
  <c r="E71" i="8"/>
  <c r="D71" i="8"/>
  <c r="E69" i="8"/>
  <c r="D69" i="8"/>
  <c r="E70" i="8"/>
  <c r="D70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7" i="8"/>
  <c r="D57" i="8"/>
  <c r="E56" i="8"/>
  <c r="D56" i="8"/>
  <c r="E58" i="8"/>
  <c r="D58" i="8"/>
  <c r="E59" i="8"/>
  <c r="D59" i="8"/>
  <c r="E55" i="8"/>
  <c r="D55" i="8"/>
  <c r="E54" i="8"/>
  <c r="D54" i="8"/>
  <c r="E53" i="8"/>
  <c r="D53" i="8"/>
  <c r="E52" i="8"/>
  <c r="D52" i="8"/>
  <c r="E49" i="8"/>
  <c r="D49" i="8"/>
  <c r="E48" i="8"/>
  <c r="D48" i="8"/>
  <c r="E47" i="8"/>
  <c r="D47" i="8"/>
  <c r="E51" i="8"/>
  <c r="D51" i="8"/>
  <c r="E50" i="8"/>
  <c r="D50" i="8"/>
  <c r="E46" i="8"/>
  <c r="D46" i="8"/>
  <c r="E45" i="8"/>
  <c r="D45" i="8"/>
  <c r="E44" i="8"/>
  <c r="D44" i="8"/>
  <c r="E43" i="8"/>
  <c r="D43" i="8"/>
  <c r="E41" i="8"/>
  <c r="D41" i="8"/>
  <c r="E42" i="8"/>
  <c r="D42" i="8"/>
  <c r="E40" i="8"/>
  <c r="D40" i="8"/>
  <c r="E39" i="8"/>
  <c r="D39" i="8"/>
  <c r="E38" i="8"/>
  <c r="D38" i="8"/>
  <c r="E37" i="8"/>
  <c r="D37" i="8"/>
  <c r="E35" i="8"/>
  <c r="D35" i="8"/>
  <c r="E36" i="8"/>
  <c r="D36" i="8"/>
  <c r="E34" i="8"/>
  <c r="D34" i="8"/>
  <c r="E33" i="8"/>
  <c r="D33" i="8"/>
  <c r="E32" i="8"/>
  <c r="D32" i="8"/>
  <c r="E31" i="8"/>
  <c r="D31" i="8"/>
  <c r="E30" i="8"/>
  <c r="D30" i="8"/>
  <c r="E29" i="8"/>
  <c r="D29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5" i="8"/>
  <c r="D15" i="8"/>
  <c r="E16" i="8"/>
  <c r="D16" i="8"/>
  <c r="E17" i="8"/>
  <c r="D17" i="8"/>
  <c r="E14" i="8"/>
  <c r="D14" i="8"/>
  <c r="E13" i="8"/>
  <c r="D13" i="8"/>
  <c r="E12" i="8"/>
  <c r="D12" i="8"/>
  <c r="E11" i="8"/>
  <c r="D11" i="8"/>
  <c r="E10" i="8"/>
  <c r="D10" i="8"/>
  <c r="E8" i="8"/>
  <c r="D8" i="8"/>
  <c r="E9" i="8"/>
  <c r="D9" i="8"/>
  <c r="E7" i="8"/>
  <c r="D7" i="8"/>
  <c r="E6" i="8"/>
  <c r="D6" i="8"/>
  <c r="E5" i="8"/>
  <c r="D5" i="8"/>
  <c r="E4" i="8"/>
  <c r="D4" i="8"/>
  <c r="D1" i="8"/>
  <c r="F1" i="8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20" i="5"/>
  <c r="D20" i="5"/>
  <c r="E5" i="5"/>
  <c r="D5" i="5"/>
  <c r="E14" i="5"/>
  <c r="D14" i="5"/>
  <c r="E8" i="5"/>
  <c r="D8" i="5"/>
  <c r="E22" i="5"/>
  <c r="D22" i="5"/>
  <c r="E13" i="5"/>
  <c r="D13" i="5"/>
  <c r="E12" i="5"/>
  <c r="D12" i="5"/>
  <c r="E11" i="5"/>
  <c r="D11" i="5"/>
  <c r="E26" i="5"/>
  <c r="D26" i="5"/>
  <c r="E33" i="5"/>
  <c r="D33" i="5"/>
  <c r="E17" i="5"/>
  <c r="D17" i="5"/>
  <c r="E25" i="5"/>
  <c r="D25" i="5"/>
  <c r="E21" i="5"/>
  <c r="D21" i="5"/>
  <c r="E16" i="5"/>
  <c r="D16" i="5"/>
  <c r="E31" i="5"/>
  <c r="D31" i="5"/>
  <c r="E30" i="5"/>
  <c r="D30" i="5"/>
  <c r="E15" i="5"/>
  <c r="D15" i="5"/>
  <c r="E24" i="5"/>
  <c r="D24" i="5"/>
  <c r="E32" i="5"/>
  <c r="D32" i="5"/>
  <c r="E19" i="5"/>
  <c r="D19" i="5"/>
  <c r="E29" i="5"/>
  <c r="D29" i="5"/>
  <c r="E27" i="5"/>
  <c r="D27" i="5"/>
  <c r="E28" i="5"/>
  <c r="D28" i="5"/>
  <c r="E10" i="5"/>
  <c r="D10" i="5"/>
  <c r="E23" i="5"/>
  <c r="D23" i="5"/>
  <c r="E9" i="5"/>
  <c r="D9" i="5"/>
  <c r="E7" i="5"/>
  <c r="D7" i="5"/>
  <c r="E18" i="5"/>
  <c r="D18" i="5"/>
  <c r="E6" i="5"/>
  <c r="D6" i="5"/>
  <c r="E4" i="5"/>
  <c r="D4" i="5"/>
  <c r="D1" i="5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E313" i="4"/>
  <c r="D313" i="4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22" i="4"/>
  <c r="D22" i="4"/>
  <c r="E52" i="4"/>
  <c r="D52" i="4"/>
  <c r="E7" i="4"/>
  <c r="D7" i="4"/>
  <c r="E53" i="4"/>
  <c r="D53" i="4"/>
  <c r="E21" i="4"/>
  <c r="D21" i="4"/>
  <c r="E50" i="4"/>
  <c r="D50" i="4"/>
  <c r="E51" i="4"/>
  <c r="D51" i="4"/>
  <c r="E40" i="4"/>
  <c r="D40" i="4"/>
  <c r="E46" i="4"/>
  <c r="D46" i="4"/>
  <c r="E19" i="4"/>
  <c r="D19" i="4"/>
  <c r="E13" i="4"/>
  <c r="D13" i="4"/>
  <c r="E28" i="4"/>
  <c r="D28" i="4"/>
  <c r="E6" i="4"/>
  <c r="D6" i="4"/>
  <c r="E27" i="4"/>
  <c r="D27" i="4"/>
  <c r="E42" i="4"/>
  <c r="D42" i="4"/>
  <c r="E10" i="4"/>
  <c r="D10" i="4"/>
  <c r="E4" i="4"/>
  <c r="D4" i="4"/>
  <c r="E15" i="4"/>
  <c r="D15" i="4"/>
  <c r="E48" i="4"/>
  <c r="D48" i="4"/>
  <c r="E14" i="4"/>
  <c r="D14" i="4"/>
  <c r="E64" i="4"/>
  <c r="D64" i="4"/>
  <c r="E59" i="4"/>
  <c r="D59" i="4"/>
  <c r="E16" i="4"/>
  <c r="D16" i="4"/>
  <c r="E37" i="4"/>
  <c r="D37" i="4"/>
  <c r="E18" i="4"/>
  <c r="D18" i="4"/>
  <c r="E36" i="4"/>
  <c r="D36" i="4"/>
  <c r="E5" i="4"/>
  <c r="D5" i="4"/>
  <c r="E47" i="4"/>
  <c r="D47" i="4"/>
  <c r="E43" i="4"/>
  <c r="D43" i="4"/>
  <c r="E41" i="4"/>
  <c r="D41" i="4"/>
  <c r="E45" i="4"/>
  <c r="D45" i="4"/>
  <c r="E12" i="4"/>
  <c r="D12" i="4"/>
  <c r="E57" i="4"/>
  <c r="D57" i="4"/>
  <c r="E9" i="4"/>
  <c r="D9" i="4"/>
  <c r="E61" i="4"/>
  <c r="D61" i="4"/>
  <c r="E20" i="4"/>
  <c r="D20" i="4"/>
  <c r="E29" i="4"/>
  <c r="D29" i="4"/>
  <c r="E17" i="4"/>
  <c r="D17" i="4"/>
  <c r="E26" i="4"/>
  <c r="D26" i="4"/>
  <c r="E11" i="4"/>
  <c r="D11" i="4"/>
  <c r="E39" i="4"/>
  <c r="D39" i="4"/>
  <c r="E54" i="4"/>
  <c r="D54" i="4"/>
  <c r="E63" i="4"/>
  <c r="D63" i="4"/>
  <c r="E58" i="4"/>
  <c r="D58" i="4"/>
  <c r="E49" i="4"/>
  <c r="D49" i="4"/>
  <c r="E8" i="4"/>
  <c r="D8" i="4"/>
  <c r="E34" i="4"/>
  <c r="D34" i="4"/>
  <c r="E32" i="4"/>
  <c r="D32" i="4"/>
  <c r="E62" i="4"/>
  <c r="D62" i="4"/>
  <c r="E24" i="4"/>
  <c r="D24" i="4"/>
  <c r="E31" i="4"/>
  <c r="D31" i="4"/>
  <c r="E35" i="4"/>
  <c r="D35" i="4"/>
  <c r="E25" i="4"/>
  <c r="D25" i="4"/>
  <c r="E30" i="4"/>
  <c r="D30" i="4"/>
  <c r="E44" i="4"/>
  <c r="D44" i="4"/>
  <c r="E56" i="4"/>
  <c r="D56" i="4"/>
  <c r="E55" i="4"/>
  <c r="D55" i="4"/>
  <c r="E33" i="4"/>
  <c r="D33" i="4"/>
  <c r="E60" i="4"/>
  <c r="D60" i="4"/>
  <c r="E38" i="4"/>
  <c r="D38" i="4"/>
  <c r="E23" i="4"/>
  <c r="D23" i="4"/>
  <c r="D1" i="4"/>
  <c r="D239" i="3"/>
  <c r="E239" i="3"/>
  <c r="D134" i="3"/>
  <c r="E134" i="3"/>
  <c r="D52" i="3"/>
  <c r="E52" i="3"/>
  <c r="D119" i="3"/>
  <c r="E119" i="3"/>
  <c r="D181" i="3"/>
  <c r="E181" i="3"/>
  <c r="D125" i="3"/>
  <c r="E125" i="3"/>
  <c r="D154" i="3"/>
  <c r="E154" i="3"/>
  <c r="D264" i="3"/>
  <c r="E264" i="3"/>
  <c r="D285" i="3"/>
  <c r="E285" i="3"/>
  <c r="D305" i="3"/>
  <c r="E305" i="3"/>
  <c r="D63" i="3"/>
  <c r="E63" i="3"/>
  <c r="D190" i="3"/>
  <c r="E190" i="3"/>
  <c r="D142" i="3"/>
  <c r="E142" i="3"/>
  <c r="D173" i="3"/>
  <c r="E173" i="3"/>
  <c r="D287" i="3"/>
  <c r="E287" i="3"/>
  <c r="D307" i="3"/>
  <c r="E307" i="3"/>
  <c r="D31" i="3"/>
  <c r="E31" i="3"/>
  <c r="D216" i="3"/>
  <c r="E216" i="3"/>
  <c r="D201" i="3"/>
  <c r="E201" i="3"/>
  <c r="D36" i="3"/>
  <c r="E36" i="3"/>
  <c r="D103" i="3"/>
  <c r="E103" i="3"/>
  <c r="D41" i="3"/>
  <c r="E41" i="3"/>
  <c r="D13" i="3"/>
  <c r="E13" i="3"/>
  <c r="D71" i="3"/>
  <c r="E71" i="3"/>
  <c r="D24" i="3"/>
  <c r="E24" i="3"/>
  <c r="D121" i="3"/>
  <c r="E121" i="3"/>
  <c r="D180" i="3"/>
  <c r="E180" i="3"/>
  <c r="D283" i="3"/>
  <c r="E283" i="3"/>
  <c r="D291" i="3"/>
  <c r="E291" i="3"/>
  <c r="D70" i="3"/>
  <c r="E70" i="3"/>
  <c r="D118" i="3"/>
  <c r="E118" i="3"/>
  <c r="D102" i="3"/>
  <c r="E102" i="3"/>
  <c r="D210" i="3"/>
  <c r="E210" i="3"/>
  <c r="D288" i="3"/>
  <c r="E288" i="3"/>
  <c r="D151" i="3"/>
  <c r="E151" i="3"/>
  <c r="D88" i="3"/>
  <c r="E88" i="3"/>
  <c r="D290" i="3"/>
  <c r="E290" i="3"/>
  <c r="D107" i="3"/>
  <c r="E107" i="3"/>
  <c r="D5" i="3"/>
  <c r="E5" i="3"/>
  <c r="D12" i="3"/>
  <c r="E12" i="3"/>
  <c r="D15" i="3"/>
  <c r="E15" i="3"/>
  <c r="D100" i="3"/>
  <c r="E100" i="3"/>
  <c r="D158" i="3"/>
  <c r="E158" i="3"/>
  <c r="D149" i="3"/>
  <c r="E149" i="3"/>
  <c r="D329" i="3"/>
  <c r="E329" i="3"/>
  <c r="D281" i="3"/>
  <c r="E281" i="3"/>
  <c r="D136" i="3"/>
  <c r="E136" i="3"/>
  <c r="D188" i="3"/>
  <c r="E188" i="3"/>
  <c r="D293" i="3"/>
  <c r="E293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E14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5" i="3"/>
  <c r="E25" i="3"/>
  <c r="D26" i="3"/>
  <c r="E26" i="3"/>
  <c r="D27" i="3"/>
  <c r="E27" i="3"/>
  <c r="D28" i="3"/>
  <c r="E28" i="3"/>
  <c r="D29" i="3"/>
  <c r="E29" i="3"/>
  <c r="D30" i="3"/>
  <c r="E30" i="3"/>
  <c r="D32" i="3"/>
  <c r="E32" i="3"/>
  <c r="D33" i="3"/>
  <c r="E33" i="3"/>
  <c r="D34" i="3"/>
  <c r="E34" i="3"/>
  <c r="D35" i="3"/>
  <c r="E35" i="3"/>
  <c r="D37" i="3"/>
  <c r="E37" i="3"/>
  <c r="D38" i="3"/>
  <c r="E38" i="3"/>
  <c r="D39" i="3"/>
  <c r="E39" i="3"/>
  <c r="D40" i="3"/>
  <c r="E40" i="3"/>
  <c r="D43" i="3"/>
  <c r="E43" i="3"/>
  <c r="D44" i="3"/>
  <c r="E44" i="3"/>
  <c r="D45" i="3"/>
  <c r="E45" i="3"/>
  <c r="D46" i="3"/>
  <c r="E46" i="3"/>
  <c r="D47" i="3"/>
  <c r="E47" i="3"/>
  <c r="D50" i="3"/>
  <c r="E50" i="3"/>
  <c r="D51" i="3"/>
  <c r="E51" i="3"/>
  <c r="D53" i="3"/>
  <c r="E53" i="3"/>
  <c r="D54" i="3"/>
  <c r="E54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4" i="3"/>
  <c r="E64" i="3"/>
  <c r="D65" i="3"/>
  <c r="E65" i="3"/>
  <c r="D66" i="3"/>
  <c r="E66" i="3"/>
  <c r="D68" i="3"/>
  <c r="E68" i="3"/>
  <c r="D69" i="3"/>
  <c r="E69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1" i="3"/>
  <c r="E101" i="3"/>
  <c r="D104" i="3"/>
  <c r="E104" i="3"/>
  <c r="D105" i="3"/>
  <c r="E105" i="3"/>
  <c r="D106" i="3"/>
  <c r="E106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20" i="3"/>
  <c r="E120" i="3"/>
  <c r="D122" i="3"/>
  <c r="E122" i="3"/>
  <c r="D123" i="3"/>
  <c r="E123" i="3"/>
  <c r="D124" i="3"/>
  <c r="E124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5" i="3"/>
  <c r="E135" i="3"/>
  <c r="D137" i="3"/>
  <c r="E137" i="3"/>
  <c r="D138" i="3"/>
  <c r="E138" i="3"/>
  <c r="D140" i="3"/>
  <c r="E140" i="3"/>
  <c r="D141" i="3"/>
  <c r="E141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50" i="3"/>
  <c r="E150" i="3"/>
  <c r="D152" i="3"/>
  <c r="E152" i="3"/>
  <c r="D153" i="3"/>
  <c r="E153" i="3"/>
  <c r="D155" i="3"/>
  <c r="E155" i="3"/>
  <c r="D156" i="3"/>
  <c r="E156" i="3"/>
  <c r="D157" i="3"/>
  <c r="E157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4" i="3"/>
  <c r="E174" i="3"/>
  <c r="D175" i="3"/>
  <c r="E175" i="3"/>
  <c r="D176" i="3"/>
  <c r="E176" i="3"/>
  <c r="D177" i="3"/>
  <c r="E177" i="3"/>
  <c r="D178" i="3"/>
  <c r="E178" i="3"/>
  <c r="D179" i="3"/>
  <c r="E179" i="3"/>
  <c r="D182" i="3"/>
  <c r="E182" i="3"/>
  <c r="D183" i="3"/>
  <c r="E183" i="3"/>
  <c r="D184" i="3"/>
  <c r="E184" i="3"/>
  <c r="D185" i="3"/>
  <c r="E185" i="3"/>
  <c r="D186" i="3"/>
  <c r="E186" i="3"/>
  <c r="D189" i="3"/>
  <c r="E189" i="3"/>
  <c r="D191" i="3"/>
  <c r="E191" i="3"/>
  <c r="D192" i="3"/>
  <c r="E192" i="3"/>
  <c r="D193" i="3"/>
  <c r="E193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2" i="3"/>
  <c r="E202" i="3"/>
  <c r="D203" i="3"/>
  <c r="E203" i="3"/>
  <c r="D204" i="3"/>
  <c r="E204" i="3"/>
  <c r="D205" i="3"/>
  <c r="E205" i="3"/>
  <c r="D206" i="3"/>
  <c r="E206" i="3"/>
  <c r="D207" i="3"/>
  <c r="E207" i="3"/>
  <c r="D208" i="3"/>
  <c r="E208" i="3"/>
  <c r="D209" i="3"/>
  <c r="E209" i="3"/>
  <c r="D211" i="3"/>
  <c r="E211" i="3"/>
  <c r="D212" i="3"/>
  <c r="E212" i="3"/>
  <c r="D213" i="3"/>
  <c r="E213" i="3"/>
  <c r="D214" i="3"/>
  <c r="E214" i="3"/>
  <c r="D215" i="3"/>
  <c r="E215" i="3"/>
  <c r="D217" i="3"/>
  <c r="E217" i="3"/>
  <c r="D219" i="3"/>
  <c r="E219" i="3"/>
  <c r="D220" i="3"/>
  <c r="E220" i="3"/>
  <c r="D221" i="3"/>
  <c r="E221" i="3"/>
  <c r="D222" i="3"/>
  <c r="E222" i="3"/>
  <c r="D224" i="3"/>
  <c r="E224" i="3"/>
  <c r="D225" i="3"/>
  <c r="E225" i="3"/>
  <c r="D226" i="3"/>
  <c r="E226" i="3"/>
  <c r="D227" i="3"/>
  <c r="E227" i="3"/>
  <c r="D228" i="3"/>
  <c r="E228" i="3"/>
  <c r="D229" i="3"/>
  <c r="E229" i="3"/>
  <c r="D230" i="3"/>
  <c r="E230" i="3"/>
  <c r="D231" i="3"/>
  <c r="E231" i="3"/>
  <c r="D232" i="3"/>
  <c r="E232" i="3"/>
  <c r="D233" i="3"/>
  <c r="E233" i="3"/>
  <c r="D234" i="3"/>
  <c r="E234" i="3"/>
  <c r="D235" i="3"/>
  <c r="E235" i="3"/>
  <c r="D237" i="3"/>
  <c r="E237" i="3"/>
  <c r="D238" i="3"/>
  <c r="E238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5" i="3"/>
  <c r="E265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4" i="3"/>
  <c r="E284" i="3"/>
  <c r="D286" i="3"/>
  <c r="E286" i="3"/>
  <c r="D289" i="3"/>
  <c r="E289" i="3"/>
  <c r="D292" i="3"/>
  <c r="E292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6" i="3"/>
  <c r="E306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236" i="3"/>
  <c r="E236" i="3"/>
  <c r="D318" i="3"/>
  <c r="E318" i="3"/>
  <c r="D165" i="3"/>
  <c r="E165" i="3"/>
  <c r="D194" i="3"/>
  <c r="E194" i="3"/>
  <c r="D42" i="3"/>
  <c r="E42" i="3"/>
  <c r="D218" i="3"/>
  <c r="E218" i="3"/>
  <c r="D49" i="3"/>
  <c r="E49" i="3"/>
  <c r="D48" i="3"/>
  <c r="E48" i="3"/>
  <c r="D79" i="3"/>
  <c r="E79" i="3"/>
  <c r="D317" i="3"/>
  <c r="E317" i="3"/>
  <c r="D223" i="3"/>
  <c r="E223" i="3"/>
  <c r="D266" i="3"/>
  <c r="E266" i="3"/>
  <c r="D166" i="3"/>
  <c r="E166" i="3"/>
  <c r="D333" i="3"/>
  <c r="E333" i="3"/>
  <c r="D316" i="3"/>
  <c r="E316" i="3"/>
  <c r="D280" i="3"/>
  <c r="E280" i="3"/>
  <c r="D67" i="3"/>
  <c r="E67" i="3"/>
  <c r="D4" i="3"/>
  <c r="E4" i="3"/>
  <c r="D282" i="3"/>
  <c r="E282" i="3"/>
  <c r="D187" i="3"/>
  <c r="E187" i="3"/>
  <c r="D256" i="3"/>
  <c r="E256" i="3"/>
  <c r="D55" i="3"/>
  <c r="E55" i="3"/>
  <c r="D331" i="3"/>
  <c r="E331" i="3"/>
  <c r="D330" i="3"/>
  <c r="E330" i="3"/>
  <c r="D332" i="3"/>
  <c r="E332" i="3"/>
  <c r="E139" i="3"/>
  <c r="D139" i="3"/>
  <c r="AX1" i="3"/>
  <c r="AY1" i="3"/>
  <c r="AZ1" i="3"/>
  <c r="AX2" i="3"/>
  <c r="AY2" i="3"/>
  <c r="AZ2" i="3"/>
  <c r="BF2" i="4" l="1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BF1" i="4"/>
  <c r="BE1" i="4"/>
  <c r="BD1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BF1" i="6"/>
  <c r="BE1" i="6"/>
  <c r="BD1" i="6"/>
  <c r="BC1" i="6"/>
  <c r="BB1" i="6"/>
  <c r="BA1" i="6"/>
  <c r="AZ1" i="6"/>
  <c r="AY1" i="6"/>
  <c r="AX1" i="6"/>
  <c r="AW1" i="6"/>
  <c r="AV1" i="6"/>
  <c r="AU1" i="6"/>
  <c r="AT1" i="6"/>
  <c r="AS1" i="6"/>
  <c r="AR1" i="6"/>
  <c r="AQ1" i="6"/>
  <c r="AP1" i="6"/>
  <c r="AO1" i="6"/>
  <c r="AN1" i="6"/>
  <c r="AM1" i="6"/>
  <c r="AL1" i="6"/>
  <c r="AK1" i="6"/>
  <c r="AJ1" i="6"/>
  <c r="AI1" i="6"/>
  <c r="AH1" i="6"/>
  <c r="AG1" i="6"/>
  <c r="AF1" i="6"/>
  <c r="AE1" i="6"/>
  <c r="AD1" i="6"/>
  <c r="AC1" i="6"/>
  <c r="AB1" i="6"/>
  <c r="AA1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BF1" i="8"/>
  <c r="BE1" i="8"/>
  <c r="BD1" i="8"/>
  <c r="BC1" i="8"/>
  <c r="BB1" i="8"/>
  <c r="BA1" i="8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BF1" i="9"/>
  <c r="BE1" i="9"/>
  <c r="BD1" i="9"/>
  <c r="BC1" i="9"/>
  <c r="BB1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BF2" i="3"/>
  <c r="BE2" i="3"/>
  <c r="BD2" i="3"/>
  <c r="BC2" i="3"/>
  <c r="BB2" i="3"/>
  <c r="BA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BF1" i="3"/>
  <c r="BE1" i="3"/>
  <c r="BD1" i="3"/>
  <c r="BC1" i="3"/>
  <c r="BB1" i="3"/>
  <c r="BA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H111" i="2"/>
  <c r="I111" i="2"/>
  <c r="J111" i="2"/>
  <c r="K111" i="2"/>
  <c r="L111" i="2"/>
  <c r="H108" i="2"/>
  <c r="I108" i="2"/>
  <c r="J108" i="2"/>
  <c r="K108" i="2"/>
  <c r="L108" i="2"/>
  <c r="H31" i="2"/>
  <c r="I31" i="2"/>
  <c r="J31" i="2"/>
  <c r="K31" i="2"/>
  <c r="L31" i="2"/>
  <c r="H61" i="2"/>
  <c r="I61" i="2"/>
  <c r="J61" i="2"/>
  <c r="K61" i="2"/>
  <c r="L61" i="2"/>
  <c r="H18" i="2"/>
  <c r="I18" i="2"/>
  <c r="J18" i="2"/>
  <c r="K18" i="2"/>
  <c r="L18" i="2"/>
  <c r="H19" i="2"/>
  <c r="I19" i="2"/>
  <c r="J19" i="2"/>
  <c r="K19" i="2"/>
  <c r="L19" i="2"/>
  <c r="H110" i="2"/>
  <c r="I110" i="2"/>
  <c r="J110" i="2"/>
  <c r="K110" i="2"/>
  <c r="L110" i="2"/>
  <c r="H76" i="2"/>
  <c r="I76" i="2"/>
  <c r="J76" i="2"/>
  <c r="K76" i="2"/>
  <c r="L76" i="2"/>
  <c r="H21" i="2"/>
  <c r="I21" i="2"/>
  <c r="J21" i="2"/>
  <c r="K21" i="2"/>
  <c r="L21" i="2"/>
  <c r="L216" i="2"/>
  <c r="K216" i="2"/>
  <c r="J216" i="2"/>
  <c r="H216" i="2"/>
  <c r="I216" i="2" s="1"/>
  <c r="L215" i="2"/>
  <c r="K215" i="2"/>
  <c r="J215" i="2"/>
  <c r="H215" i="2"/>
  <c r="I215" i="2" s="1"/>
  <c r="L214" i="2"/>
  <c r="K214" i="2"/>
  <c r="J214" i="2"/>
  <c r="H214" i="2"/>
  <c r="I214" i="2" s="1"/>
  <c r="L213" i="2"/>
  <c r="K213" i="2"/>
  <c r="J213" i="2"/>
  <c r="H213" i="2"/>
  <c r="I213" i="2" s="1"/>
  <c r="L212" i="2"/>
  <c r="K212" i="2"/>
  <c r="J212" i="2"/>
  <c r="H212" i="2"/>
  <c r="I212" i="2" s="1"/>
  <c r="L211" i="2"/>
  <c r="K211" i="2"/>
  <c r="J211" i="2"/>
  <c r="H211" i="2"/>
  <c r="I211" i="2" s="1"/>
  <c r="L210" i="2"/>
  <c r="K210" i="2"/>
  <c r="J210" i="2"/>
  <c r="H210" i="2"/>
  <c r="I210" i="2" s="1"/>
  <c r="L209" i="2"/>
  <c r="K209" i="2"/>
  <c r="J209" i="2"/>
  <c r="H209" i="2"/>
  <c r="I209" i="2" s="1"/>
  <c r="L208" i="2"/>
  <c r="K208" i="2"/>
  <c r="J208" i="2"/>
  <c r="H208" i="2"/>
  <c r="I208" i="2" s="1"/>
  <c r="L207" i="2"/>
  <c r="K207" i="2"/>
  <c r="J207" i="2"/>
  <c r="H207" i="2"/>
  <c r="I207" i="2" s="1"/>
  <c r="L206" i="2"/>
  <c r="K206" i="2"/>
  <c r="J206" i="2"/>
  <c r="H206" i="2"/>
  <c r="I206" i="2" s="1"/>
  <c r="L205" i="2"/>
  <c r="K205" i="2"/>
  <c r="J205" i="2"/>
  <c r="H205" i="2"/>
  <c r="I205" i="2" s="1"/>
  <c r="L204" i="2"/>
  <c r="K204" i="2"/>
  <c r="J204" i="2"/>
  <c r="H204" i="2"/>
  <c r="I204" i="2" s="1"/>
  <c r="L203" i="2"/>
  <c r="K203" i="2"/>
  <c r="J203" i="2"/>
  <c r="H203" i="2"/>
  <c r="I203" i="2" s="1"/>
  <c r="L202" i="2"/>
  <c r="K202" i="2"/>
  <c r="J202" i="2"/>
  <c r="H202" i="2"/>
  <c r="I202" i="2" s="1"/>
  <c r="L201" i="2"/>
  <c r="K201" i="2"/>
  <c r="J201" i="2"/>
  <c r="H201" i="2"/>
  <c r="I201" i="2" s="1"/>
  <c r="L200" i="2"/>
  <c r="K200" i="2"/>
  <c r="J200" i="2"/>
  <c r="H200" i="2"/>
  <c r="I200" i="2" s="1"/>
  <c r="L199" i="2"/>
  <c r="K199" i="2"/>
  <c r="J199" i="2"/>
  <c r="H199" i="2"/>
  <c r="I199" i="2" s="1"/>
  <c r="L198" i="2"/>
  <c r="K198" i="2"/>
  <c r="J198" i="2"/>
  <c r="H198" i="2"/>
  <c r="I198" i="2" s="1"/>
  <c r="L197" i="2"/>
  <c r="K197" i="2"/>
  <c r="J197" i="2"/>
  <c r="H197" i="2"/>
  <c r="I197" i="2" s="1"/>
  <c r="L196" i="2"/>
  <c r="K196" i="2"/>
  <c r="J196" i="2"/>
  <c r="H196" i="2"/>
  <c r="I196" i="2" s="1"/>
  <c r="L195" i="2"/>
  <c r="K195" i="2"/>
  <c r="J195" i="2"/>
  <c r="H195" i="2"/>
  <c r="I195" i="2" s="1"/>
  <c r="L194" i="2"/>
  <c r="K194" i="2"/>
  <c r="J194" i="2"/>
  <c r="H194" i="2"/>
  <c r="I194" i="2" s="1"/>
  <c r="L193" i="2"/>
  <c r="K193" i="2"/>
  <c r="J193" i="2"/>
  <c r="H193" i="2"/>
  <c r="I193" i="2" s="1"/>
  <c r="L192" i="2"/>
  <c r="K192" i="2"/>
  <c r="J192" i="2"/>
  <c r="H192" i="2"/>
  <c r="I192" i="2" s="1"/>
  <c r="L191" i="2"/>
  <c r="K191" i="2"/>
  <c r="J191" i="2"/>
  <c r="H191" i="2"/>
  <c r="I191" i="2" s="1"/>
  <c r="L190" i="2"/>
  <c r="K190" i="2"/>
  <c r="J190" i="2"/>
  <c r="H190" i="2"/>
  <c r="I190" i="2" s="1"/>
  <c r="L189" i="2"/>
  <c r="K189" i="2"/>
  <c r="J189" i="2"/>
  <c r="H189" i="2"/>
  <c r="I189" i="2" s="1"/>
  <c r="L188" i="2"/>
  <c r="K188" i="2"/>
  <c r="J188" i="2"/>
  <c r="H188" i="2"/>
  <c r="I188" i="2" s="1"/>
  <c r="L187" i="2"/>
  <c r="K187" i="2"/>
  <c r="J187" i="2"/>
  <c r="H187" i="2"/>
  <c r="I187" i="2" s="1"/>
  <c r="L186" i="2"/>
  <c r="K186" i="2"/>
  <c r="J186" i="2"/>
  <c r="H186" i="2"/>
  <c r="I186" i="2" s="1"/>
  <c r="L185" i="2"/>
  <c r="K185" i="2"/>
  <c r="J185" i="2"/>
  <c r="H185" i="2"/>
  <c r="I185" i="2" s="1"/>
  <c r="L184" i="2"/>
  <c r="K184" i="2"/>
  <c r="J184" i="2"/>
  <c r="H184" i="2"/>
  <c r="I184" i="2" s="1"/>
  <c r="L183" i="2"/>
  <c r="K183" i="2"/>
  <c r="J183" i="2"/>
  <c r="H183" i="2"/>
  <c r="I183" i="2" s="1"/>
  <c r="L182" i="2"/>
  <c r="K182" i="2"/>
  <c r="J182" i="2"/>
  <c r="H182" i="2"/>
  <c r="I182" i="2" s="1"/>
  <c r="L181" i="2"/>
  <c r="K181" i="2"/>
  <c r="J181" i="2"/>
  <c r="H181" i="2"/>
  <c r="I181" i="2" s="1"/>
  <c r="L180" i="2"/>
  <c r="K180" i="2"/>
  <c r="J180" i="2"/>
  <c r="H180" i="2"/>
  <c r="I180" i="2" s="1"/>
  <c r="L179" i="2"/>
  <c r="K179" i="2"/>
  <c r="J179" i="2"/>
  <c r="H179" i="2"/>
  <c r="I179" i="2" s="1"/>
  <c r="L178" i="2"/>
  <c r="K178" i="2"/>
  <c r="J178" i="2"/>
  <c r="H178" i="2"/>
  <c r="I178" i="2" s="1"/>
  <c r="L177" i="2"/>
  <c r="K177" i="2"/>
  <c r="J177" i="2"/>
  <c r="H177" i="2"/>
  <c r="I177" i="2" s="1"/>
  <c r="L176" i="2"/>
  <c r="K176" i="2"/>
  <c r="J176" i="2"/>
  <c r="H176" i="2"/>
  <c r="I176" i="2" s="1"/>
  <c r="L175" i="2"/>
  <c r="K175" i="2"/>
  <c r="J175" i="2"/>
  <c r="H175" i="2"/>
  <c r="I175" i="2" s="1"/>
  <c r="L174" i="2"/>
  <c r="K174" i="2"/>
  <c r="J174" i="2"/>
  <c r="H174" i="2"/>
  <c r="I174" i="2" s="1"/>
  <c r="L173" i="2"/>
  <c r="K173" i="2"/>
  <c r="J173" i="2"/>
  <c r="H173" i="2"/>
  <c r="I173" i="2" s="1"/>
  <c r="L172" i="2"/>
  <c r="K172" i="2"/>
  <c r="J172" i="2"/>
  <c r="H172" i="2"/>
  <c r="I172" i="2" s="1"/>
  <c r="L171" i="2"/>
  <c r="K171" i="2"/>
  <c r="J171" i="2"/>
  <c r="H171" i="2"/>
  <c r="I171" i="2" s="1"/>
  <c r="L170" i="2"/>
  <c r="K170" i="2"/>
  <c r="J170" i="2"/>
  <c r="H170" i="2"/>
  <c r="I170" i="2" s="1"/>
  <c r="L169" i="2"/>
  <c r="K169" i="2"/>
  <c r="J169" i="2"/>
  <c r="H169" i="2"/>
  <c r="I169" i="2" s="1"/>
  <c r="L168" i="2"/>
  <c r="K168" i="2"/>
  <c r="J168" i="2"/>
  <c r="H168" i="2"/>
  <c r="I168" i="2" s="1"/>
  <c r="L167" i="2"/>
  <c r="K167" i="2"/>
  <c r="J167" i="2"/>
  <c r="H167" i="2"/>
  <c r="I167" i="2" s="1"/>
  <c r="L166" i="2"/>
  <c r="K166" i="2"/>
  <c r="J166" i="2"/>
  <c r="H166" i="2"/>
  <c r="I166" i="2" s="1"/>
  <c r="L165" i="2"/>
  <c r="K165" i="2"/>
  <c r="J165" i="2"/>
  <c r="H165" i="2"/>
  <c r="I165" i="2" s="1"/>
  <c r="L164" i="2"/>
  <c r="K164" i="2"/>
  <c r="J164" i="2"/>
  <c r="H164" i="2"/>
  <c r="I164" i="2" s="1"/>
  <c r="L163" i="2"/>
  <c r="K163" i="2"/>
  <c r="J163" i="2"/>
  <c r="H163" i="2"/>
  <c r="I163" i="2" s="1"/>
  <c r="L162" i="2"/>
  <c r="K162" i="2"/>
  <c r="J162" i="2"/>
  <c r="H162" i="2"/>
  <c r="I162" i="2" s="1"/>
  <c r="L161" i="2"/>
  <c r="K161" i="2"/>
  <c r="J161" i="2"/>
  <c r="H161" i="2"/>
  <c r="I161" i="2" s="1"/>
  <c r="L160" i="2"/>
  <c r="K160" i="2"/>
  <c r="J160" i="2"/>
  <c r="H160" i="2"/>
  <c r="I160" i="2" s="1"/>
  <c r="L159" i="2"/>
  <c r="K159" i="2"/>
  <c r="J159" i="2"/>
  <c r="H159" i="2"/>
  <c r="I159" i="2" s="1"/>
  <c r="L158" i="2"/>
  <c r="K158" i="2"/>
  <c r="J158" i="2"/>
  <c r="H158" i="2"/>
  <c r="I158" i="2" s="1"/>
  <c r="L157" i="2"/>
  <c r="K157" i="2"/>
  <c r="J157" i="2"/>
  <c r="H157" i="2"/>
  <c r="I157" i="2" s="1"/>
  <c r="L156" i="2"/>
  <c r="K156" i="2"/>
  <c r="J156" i="2"/>
  <c r="H156" i="2"/>
  <c r="I156" i="2" s="1"/>
  <c r="L155" i="2"/>
  <c r="K155" i="2"/>
  <c r="J155" i="2"/>
  <c r="H155" i="2"/>
  <c r="I155" i="2" s="1"/>
  <c r="L154" i="2"/>
  <c r="K154" i="2"/>
  <c r="J154" i="2"/>
  <c r="H154" i="2"/>
  <c r="I154" i="2" s="1"/>
  <c r="L153" i="2"/>
  <c r="K153" i="2"/>
  <c r="J153" i="2"/>
  <c r="H153" i="2"/>
  <c r="I153" i="2" s="1"/>
  <c r="L152" i="2"/>
  <c r="K152" i="2"/>
  <c r="J152" i="2"/>
  <c r="H152" i="2"/>
  <c r="I152" i="2" s="1"/>
  <c r="L151" i="2"/>
  <c r="K151" i="2"/>
  <c r="J151" i="2"/>
  <c r="H151" i="2"/>
  <c r="I151" i="2" s="1"/>
  <c r="L150" i="2"/>
  <c r="K150" i="2"/>
  <c r="J150" i="2"/>
  <c r="H150" i="2"/>
  <c r="I150" i="2" s="1"/>
  <c r="L149" i="2"/>
  <c r="K149" i="2"/>
  <c r="J149" i="2"/>
  <c r="H149" i="2"/>
  <c r="I149" i="2" s="1"/>
  <c r="L148" i="2"/>
  <c r="K148" i="2"/>
  <c r="J148" i="2"/>
  <c r="H148" i="2"/>
  <c r="I148" i="2" s="1"/>
  <c r="L147" i="2"/>
  <c r="K147" i="2"/>
  <c r="J147" i="2"/>
  <c r="H147" i="2"/>
  <c r="I147" i="2" s="1"/>
  <c r="L146" i="2"/>
  <c r="K146" i="2"/>
  <c r="J146" i="2"/>
  <c r="H146" i="2"/>
  <c r="I146" i="2" s="1"/>
  <c r="L145" i="2"/>
  <c r="K145" i="2"/>
  <c r="J145" i="2"/>
  <c r="H145" i="2"/>
  <c r="I145" i="2" s="1"/>
  <c r="L75" i="2"/>
  <c r="K75" i="2"/>
  <c r="J75" i="2"/>
  <c r="H75" i="2"/>
  <c r="I75" i="2" s="1"/>
  <c r="L71" i="2"/>
  <c r="K71" i="2"/>
  <c r="J71" i="2"/>
  <c r="H71" i="2"/>
  <c r="I71" i="2" s="1"/>
  <c r="L73" i="2"/>
  <c r="K73" i="2"/>
  <c r="J73" i="2"/>
  <c r="H73" i="2"/>
  <c r="I73" i="2" s="1"/>
  <c r="L74" i="2"/>
  <c r="K74" i="2"/>
  <c r="J74" i="2"/>
  <c r="H74" i="2"/>
  <c r="I74" i="2" s="1"/>
  <c r="L72" i="2"/>
  <c r="K72" i="2"/>
  <c r="J72" i="2"/>
  <c r="H72" i="2"/>
  <c r="I72" i="2" s="1"/>
  <c r="L70" i="2"/>
  <c r="K70" i="2"/>
  <c r="J70" i="2"/>
  <c r="H70" i="2"/>
  <c r="I70" i="2" s="1"/>
  <c r="L69" i="2"/>
  <c r="K69" i="2"/>
  <c r="J69" i="2"/>
  <c r="H69" i="2"/>
  <c r="I69" i="2" s="1"/>
  <c r="L67" i="2"/>
  <c r="K67" i="2"/>
  <c r="J67" i="2"/>
  <c r="H67" i="2"/>
  <c r="I67" i="2" s="1"/>
  <c r="L66" i="2"/>
  <c r="K66" i="2"/>
  <c r="J66" i="2"/>
  <c r="H66" i="2"/>
  <c r="I66" i="2" s="1"/>
  <c r="L68" i="2"/>
  <c r="K68" i="2"/>
  <c r="J68" i="2"/>
  <c r="H68" i="2"/>
  <c r="I68" i="2" s="1"/>
  <c r="L63" i="2"/>
  <c r="K63" i="2"/>
  <c r="J63" i="2"/>
  <c r="H63" i="2"/>
  <c r="I63" i="2" s="1"/>
  <c r="L60" i="2"/>
  <c r="K60" i="2"/>
  <c r="J60" i="2"/>
  <c r="H60" i="2"/>
  <c r="I60" i="2" s="1"/>
  <c r="L62" i="2"/>
  <c r="K62" i="2"/>
  <c r="J62" i="2"/>
  <c r="H62" i="2"/>
  <c r="I62" i="2" s="1"/>
  <c r="L107" i="2"/>
  <c r="K107" i="2"/>
  <c r="J107" i="2"/>
  <c r="H107" i="2"/>
  <c r="I107" i="2" s="1"/>
  <c r="L59" i="2"/>
  <c r="K59" i="2"/>
  <c r="J59" i="2"/>
  <c r="H59" i="2"/>
  <c r="I59" i="2" s="1"/>
  <c r="L65" i="2"/>
  <c r="K65" i="2"/>
  <c r="J65" i="2"/>
  <c r="H65" i="2"/>
  <c r="I65" i="2" s="1"/>
  <c r="L64" i="2"/>
  <c r="K64" i="2"/>
  <c r="J64" i="2"/>
  <c r="H64" i="2"/>
  <c r="I64" i="2" s="1"/>
  <c r="L57" i="2"/>
  <c r="K57" i="2"/>
  <c r="J57" i="2"/>
  <c r="H57" i="2"/>
  <c r="I57" i="2" s="1"/>
  <c r="L58" i="2"/>
  <c r="K58" i="2"/>
  <c r="J58" i="2"/>
  <c r="H58" i="2"/>
  <c r="I58" i="2" s="1"/>
  <c r="L52" i="2"/>
  <c r="K52" i="2"/>
  <c r="J52" i="2"/>
  <c r="H52" i="2"/>
  <c r="I52" i="2" s="1"/>
  <c r="L53" i="2"/>
  <c r="K53" i="2"/>
  <c r="J53" i="2"/>
  <c r="H53" i="2"/>
  <c r="I53" i="2" s="1"/>
  <c r="L55" i="2"/>
  <c r="K55" i="2"/>
  <c r="J55" i="2"/>
  <c r="H55" i="2"/>
  <c r="I55" i="2" s="1"/>
  <c r="L56" i="2"/>
  <c r="K56" i="2"/>
  <c r="J56" i="2"/>
  <c r="H56" i="2"/>
  <c r="I56" i="2" s="1"/>
  <c r="L54" i="2"/>
  <c r="K54" i="2"/>
  <c r="J54" i="2"/>
  <c r="H54" i="2"/>
  <c r="I54" i="2" s="1"/>
  <c r="L51" i="2"/>
  <c r="K51" i="2"/>
  <c r="J51" i="2"/>
  <c r="H51" i="2"/>
  <c r="I51" i="2" s="1"/>
  <c r="L50" i="2"/>
  <c r="K50" i="2"/>
  <c r="J50" i="2"/>
  <c r="H50" i="2"/>
  <c r="I50" i="2" s="1"/>
  <c r="L48" i="2"/>
  <c r="K48" i="2"/>
  <c r="J48" i="2"/>
  <c r="H48" i="2"/>
  <c r="I48" i="2" s="1"/>
  <c r="L49" i="2"/>
  <c r="K49" i="2"/>
  <c r="J49" i="2"/>
  <c r="H49" i="2"/>
  <c r="I49" i="2" s="1"/>
  <c r="L44" i="2"/>
  <c r="K44" i="2"/>
  <c r="J44" i="2"/>
  <c r="H44" i="2"/>
  <c r="I44" i="2" s="1"/>
  <c r="L46" i="2"/>
  <c r="K46" i="2"/>
  <c r="J46" i="2"/>
  <c r="H46" i="2"/>
  <c r="I46" i="2" s="1"/>
  <c r="L47" i="2"/>
  <c r="K47" i="2"/>
  <c r="J47" i="2"/>
  <c r="H47" i="2"/>
  <c r="I47" i="2" s="1"/>
  <c r="L45" i="2"/>
  <c r="K45" i="2"/>
  <c r="J45" i="2"/>
  <c r="H45" i="2"/>
  <c r="I45" i="2" s="1"/>
  <c r="L40" i="2"/>
  <c r="K40" i="2"/>
  <c r="J40" i="2"/>
  <c r="H40" i="2"/>
  <c r="I40" i="2" s="1"/>
  <c r="L42" i="2"/>
  <c r="K42" i="2"/>
  <c r="J42" i="2"/>
  <c r="H42" i="2"/>
  <c r="I42" i="2" s="1"/>
  <c r="L43" i="2"/>
  <c r="K43" i="2"/>
  <c r="J43" i="2"/>
  <c r="H43" i="2"/>
  <c r="I43" i="2" s="1"/>
  <c r="L41" i="2"/>
  <c r="K41" i="2"/>
  <c r="J41" i="2"/>
  <c r="H41" i="2"/>
  <c r="I41" i="2" s="1"/>
  <c r="L37" i="2"/>
  <c r="K37" i="2"/>
  <c r="J37" i="2"/>
  <c r="H37" i="2"/>
  <c r="I37" i="2" s="1"/>
  <c r="L39" i="2"/>
  <c r="K39" i="2"/>
  <c r="J39" i="2"/>
  <c r="H39" i="2"/>
  <c r="I39" i="2" s="1"/>
  <c r="L38" i="2"/>
  <c r="K38" i="2"/>
  <c r="J38" i="2"/>
  <c r="H38" i="2"/>
  <c r="I38" i="2" s="1"/>
  <c r="L36" i="2"/>
  <c r="K36" i="2"/>
  <c r="J36" i="2"/>
  <c r="H36" i="2"/>
  <c r="I36" i="2" s="1"/>
  <c r="L33" i="2"/>
  <c r="K33" i="2"/>
  <c r="J33" i="2"/>
  <c r="H33" i="2"/>
  <c r="I33" i="2" s="1"/>
  <c r="L35" i="2"/>
  <c r="K35" i="2"/>
  <c r="J35" i="2"/>
  <c r="H35" i="2"/>
  <c r="I35" i="2" s="1"/>
  <c r="L34" i="2"/>
  <c r="K34" i="2"/>
  <c r="J34" i="2"/>
  <c r="H34" i="2"/>
  <c r="I34" i="2" s="1"/>
  <c r="L32" i="2"/>
  <c r="K32" i="2"/>
  <c r="J32" i="2"/>
  <c r="H32" i="2"/>
  <c r="I32" i="2" s="1"/>
  <c r="L30" i="2"/>
  <c r="K30" i="2"/>
  <c r="J30" i="2"/>
  <c r="H30" i="2"/>
  <c r="I30" i="2" s="1"/>
  <c r="L144" i="2"/>
  <c r="K144" i="2"/>
  <c r="J144" i="2"/>
  <c r="H144" i="2"/>
  <c r="I144" i="2" s="1"/>
  <c r="L143" i="2"/>
  <c r="K143" i="2"/>
  <c r="J143" i="2"/>
  <c r="H143" i="2"/>
  <c r="I143" i="2" s="1"/>
  <c r="L8" i="2"/>
  <c r="K8" i="2"/>
  <c r="J8" i="2"/>
  <c r="H8" i="2"/>
  <c r="I8" i="2" s="1"/>
  <c r="L142" i="2"/>
  <c r="K142" i="2"/>
  <c r="J142" i="2"/>
  <c r="H142" i="2"/>
  <c r="I142" i="2" s="1"/>
  <c r="L141" i="2"/>
  <c r="K141" i="2"/>
  <c r="J141" i="2"/>
  <c r="H141" i="2"/>
  <c r="I141" i="2" s="1"/>
  <c r="L140" i="2"/>
  <c r="K140" i="2"/>
  <c r="J140" i="2"/>
  <c r="H140" i="2"/>
  <c r="I140" i="2" s="1"/>
  <c r="L139" i="2"/>
  <c r="K139" i="2"/>
  <c r="J139" i="2"/>
  <c r="H139" i="2"/>
  <c r="I139" i="2" s="1"/>
  <c r="L138" i="2"/>
  <c r="K138" i="2"/>
  <c r="J138" i="2"/>
  <c r="H138" i="2"/>
  <c r="I138" i="2" s="1"/>
  <c r="L137" i="2"/>
  <c r="K137" i="2"/>
  <c r="J137" i="2"/>
  <c r="H137" i="2"/>
  <c r="I137" i="2" s="1"/>
  <c r="L136" i="2"/>
  <c r="K136" i="2"/>
  <c r="J136" i="2"/>
  <c r="H136" i="2"/>
  <c r="I136" i="2" s="1"/>
  <c r="L29" i="2"/>
  <c r="K29" i="2"/>
  <c r="J29" i="2"/>
  <c r="H29" i="2"/>
  <c r="I29" i="2" s="1"/>
  <c r="L135" i="2"/>
  <c r="K135" i="2"/>
  <c r="J135" i="2"/>
  <c r="H135" i="2"/>
  <c r="I135" i="2" s="1"/>
  <c r="L134" i="2"/>
  <c r="K134" i="2"/>
  <c r="J134" i="2"/>
  <c r="H134" i="2"/>
  <c r="I134" i="2" s="1"/>
  <c r="L133" i="2"/>
  <c r="K133" i="2"/>
  <c r="J133" i="2"/>
  <c r="H133" i="2"/>
  <c r="I133" i="2" s="1"/>
  <c r="L132" i="2"/>
  <c r="K132" i="2"/>
  <c r="J132" i="2"/>
  <c r="H132" i="2"/>
  <c r="I132" i="2" s="1"/>
  <c r="L28" i="2"/>
  <c r="K28" i="2"/>
  <c r="J28" i="2"/>
  <c r="H28" i="2"/>
  <c r="I28" i="2" s="1"/>
  <c r="L131" i="2"/>
  <c r="K131" i="2"/>
  <c r="J131" i="2"/>
  <c r="H131" i="2"/>
  <c r="I131" i="2" s="1"/>
  <c r="L130" i="2"/>
  <c r="K130" i="2"/>
  <c r="J130" i="2"/>
  <c r="H130" i="2"/>
  <c r="I130" i="2" s="1"/>
  <c r="L129" i="2"/>
  <c r="K129" i="2"/>
  <c r="J129" i="2"/>
  <c r="H129" i="2"/>
  <c r="I129" i="2" s="1"/>
  <c r="L128" i="2"/>
  <c r="K128" i="2"/>
  <c r="J128" i="2"/>
  <c r="H128" i="2"/>
  <c r="I128" i="2" s="1"/>
  <c r="L127" i="2"/>
  <c r="K127" i="2"/>
  <c r="J127" i="2"/>
  <c r="H127" i="2"/>
  <c r="I127" i="2" s="1"/>
  <c r="L126" i="2"/>
  <c r="K126" i="2"/>
  <c r="J126" i="2"/>
  <c r="H126" i="2"/>
  <c r="I126" i="2" s="1"/>
  <c r="L125" i="2"/>
  <c r="K125" i="2"/>
  <c r="J125" i="2"/>
  <c r="H125" i="2"/>
  <c r="I125" i="2" s="1"/>
  <c r="L124" i="2"/>
  <c r="K124" i="2"/>
  <c r="J124" i="2"/>
  <c r="H124" i="2"/>
  <c r="I124" i="2" s="1"/>
  <c r="L123" i="2"/>
  <c r="K123" i="2"/>
  <c r="J123" i="2"/>
  <c r="H123" i="2"/>
  <c r="I123" i="2" s="1"/>
  <c r="L122" i="2"/>
  <c r="K122" i="2"/>
  <c r="J122" i="2"/>
  <c r="H122" i="2"/>
  <c r="I122" i="2" s="1"/>
  <c r="L121" i="2"/>
  <c r="K121" i="2"/>
  <c r="J121" i="2"/>
  <c r="H121" i="2"/>
  <c r="I121" i="2" s="1"/>
  <c r="L27" i="2"/>
  <c r="K27" i="2"/>
  <c r="J27" i="2"/>
  <c r="H27" i="2"/>
  <c r="I27" i="2" s="1"/>
  <c r="L120" i="2"/>
  <c r="K120" i="2"/>
  <c r="J120" i="2"/>
  <c r="H120" i="2"/>
  <c r="I120" i="2" s="1"/>
  <c r="L119" i="2"/>
  <c r="K119" i="2"/>
  <c r="J119" i="2"/>
  <c r="H119" i="2"/>
  <c r="I119" i="2" s="1"/>
  <c r="L118" i="2"/>
  <c r="K118" i="2"/>
  <c r="J118" i="2"/>
  <c r="H118" i="2"/>
  <c r="I118" i="2" s="1"/>
  <c r="L117" i="2"/>
  <c r="K117" i="2"/>
  <c r="J117" i="2"/>
  <c r="H117" i="2"/>
  <c r="I117" i="2" s="1"/>
  <c r="L116" i="2"/>
  <c r="K116" i="2"/>
  <c r="J116" i="2"/>
  <c r="H116" i="2"/>
  <c r="I116" i="2" s="1"/>
  <c r="L115" i="2"/>
  <c r="K115" i="2"/>
  <c r="J115" i="2"/>
  <c r="H115" i="2"/>
  <c r="I115" i="2" s="1"/>
  <c r="L114" i="2"/>
  <c r="K114" i="2"/>
  <c r="J114" i="2"/>
  <c r="H114" i="2"/>
  <c r="I114" i="2" s="1"/>
  <c r="L113" i="2"/>
  <c r="K113" i="2"/>
  <c r="J113" i="2"/>
  <c r="H113" i="2"/>
  <c r="I113" i="2" s="1"/>
  <c r="L112" i="2"/>
  <c r="K112" i="2"/>
  <c r="J112" i="2"/>
  <c r="H112" i="2"/>
  <c r="I112" i="2" s="1"/>
  <c r="L7" i="2"/>
  <c r="K7" i="2"/>
  <c r="J7" i="2"/>
  <c r="H7" i="2"/>
  <c r="I7" i="2" s="1"/>
  <c r="L10" i="2"/>
  <c r="K10" i="2"/>
  <c r="J10" i="2"/>
  <c r="H10" i="2"/>
  <c r="I10" i="2" s="1"/>
  <c r="L106" i="2"/>
  <c r="K106" i="2"/>
  <c r="J106" i="2"/>
  <c r="H106" i="2"/>
  <c r="I106" i="2" s="1"/>
  <c r="L105" i="2"/>
  <c r="K105" i="2"/>
  <c r="J105" i="2"/>
  <c r="H105" i="2"/>
  <c r="I105" i="2" s="1"/>
  <c r="L104" i="2"/>
  <c r="K104" i="2"/>
  <c r="J104" i="2"/>
  <c r="H104" i="2"/>
  <c r="I104" i="2" s="1"/>
  <c r="L102" i="2"/>
  <c r="K102" i="2"/>
  <c r="J102" i="2"/>
  <c r="H102" i="2"/>
  <c r="I102" i="2" s="1"/>
  <c r="L103" i="2"/>
  <c r="K103" i="2"/>
  <c r="J103" i="2"/>
  <c r="H103" i="2"/>
  <c r="I103" i="2" s="1"/>
  <c r="L101" i="2"/>
  <c r="K101" i="2"/>
  <c r="J101" i="2"/>
  <c r="H101" i="2"/>
  <c r="I101" i="2" s="1"/>
  <c r="L6" i="2"/>
  <c r="K6" i="2"/>
  <c r="J6" i="2"/>
  <c r="H6" i="2"/>
  <c r="I6" i="2" s="1"/>
  <c r="L100" i="2"/>
  <c r="K100" i="2"/>
  <c r="J100" i="2"/>
  <c r="H100" i="2"/>
  <c r="I100" i="2" s="1"/>
  <c r="L99" i="2"/>
  <c r="K99" i="2"/>
  <c r="J99" i="2"/>
  <c r="H99" i="2"/>
  <c r="I99" i="2" s="1"/>
  <c r="L98" i="2"/>
  <c r="K98" i="2"/>
  <c r="J98" i="2"/>
  <c r="H98" i="2"/>
  <c r="I98" i="2" s="1"/>
  <c r="L97" i="2"/>
  <c r="K97" i="2"/>
  <c r="J97" i="2"/>
  <c r="H97" i="2"/>
  <c r="I97" i="2" s="1"/>
  <c r="L96" i="2"/>
  <c r="K96" i="2"/>
  <c r="J96" i="2"/>
  <c r="H96" i="2"/>
  <c r="I96" i="2" s="1"/>
  <c r="L95" i="2"/>
  <c r="K95" i="2"/>
  <c r="J95" i="2"/>
  <c r="H95" i="2"/>
  <c r="I95" i="2" s="1"/>
  <c r="L94" i="2"/>
  <c r="K94" i="2"/>
  <c r="J94" i="2"/>
  <c r="H94" i="2"/>
  <c r="I94" i="2" s="1"/>
  <c r="L93" i="2"/>
  <c r="K93" i="2"/>
  <c r="J93" i="2"/>
  <c r="H93" i="2"/>
  <c r="I93" i="2" s="1"/>
  <c r="L92" i="2"/>
  <c r="K92" i="2"/>
  <c r="J92" i="2"/>
  <c r="H92" i="2"/>
  <c r="I92" i="2" s="1"/>
  <c r="L91" i="2"/>
  <c r="K91" i="2"/>
  <c r="J91" i="2"/>
  <c r="H91" i="2"/>
  <c r="I91" i="2" s="1"/>
  <c r="L90" i="2"/>
  <c r="K90" i="2"/>
  <c r="J90" i="2"/>
  <c r="H90" i="2"/>
  <c r="I90" i="2" s="1"/>
  <c r="L89" i="2"/>
  <c r="K89" i="2"/>
  <c r="J89" i="2"/>
  <c r="H89" i="2"/>
  <c r="I89" i="2" s="1"/>
  <c r="L88" i="2"/>
  <c r="K88" i="2"/>
  <c r="J88" i="2"/>
  <c r="H88" i="2"/>
  <c r="I88" i="2" s="1"/>
  <c r="L87" i="2"/>
  <c r="K87" i="2"/>
  <c r="J87" i="2"/>
  <c r="H87" i="2"/>
  <c r="I87" i="2" s="1"/>
  <c r="L26" i="2"/>
  <c r="K26" i="2"/>
  <c r="J26" i="2"/>
  <c r="H26" i="2"/>
  <c r="I26" i="2" s="1"/>
  <c r="L86" i="2"/>
  <c r="K86" i="2"/>
  <c r="J86" i="2"/>
  <c r="H86" i="2"/>
  <c r="I86" i="2" s="1"/>
  <c r="L85" i="2"/>
  <c r="K85" i="2"/>
  <c r="J85" i="2"/>
  <c r="H85" i="2"/>
  <c r="I85" i="2" s="1"/>
  <c r="L84" i="2"/>
  <c r="K84" i="2"/>
  <c r="J84" i="2"/>
  <c r="H84" i="2"/>
  <c r="I84" i="2" s="1"/>
  <c r="L83" i="2"/>
  <c r="K83" i="2"/>
  <c r="J83" i="2"/>
  <c r="H83" i="2"/>
  <c r="I83" i="2" s="1"/>
  <c r="L82" i="2"/>
  <c r="K82" i="2"/>
  <c r="J82" i="2"/>
  <c r="H82" i="2"/>
  <c r="I82" i="2" s="1"/>
  <c r="L25" i="2"/>
  <c r="K25" i="2"/>
  <c r="J25" i="2"/>
  <c r="H25" i="2"/>
  <c r="I25" i="2" s="1"/>
  <c r="L24" i="2"/>
  <c r="K24" i="2"/>
  <c r="J24" i="2"/>
  <c r="H24" i="2"/>
  <c r="I24" i="2" s="1"/>
  <c r="L81" i="2"/>
  <c r="K81" i="2"/>
  <c r="J81" i="2"/>
  <c r="H81" i="2"/>
  <c r="I81" i="2" s="1"/>
  <c r="L80" i="2"/>
  <c r="K80" i="2"/>
  <c r="J80" i="2"/>
  <c r="H80" i="2"/>
  <c r="I80" i="2" s="1"/>
  <c r="L79" i="2"/>
  <c r="K79" i="2"/>
  <c r="J79" i="2"/>
  <c r="H79" i="2"/>
  <c r="I79" i="2" s="1"/>
  <c r="L78" i="2"/>
  <c r="K78" i="2"/>
  <c r="J78" i="2"/>
  <c r="H78" i="2"/>
  <c r="I78" i="2" s="1"/>
  <c r="L77" i="2"/>
  <c r="K77" i="2"/>
  <c r="J77" i="2"/>
  <c r="H77" i="2"/>
  <c r="I77" i="2" s="1"/>
  <c r="L23" i="2"/>
  <c r="K23" i="2"/>
  <c r="J23" i="2"/>
  <c r="H23" i="2"/>
  <c r="I23" i="2" s="1"/>
  <c r="L22" i="2"/>
  <c r="K22" i="2"/>
  <c r="J22" i="2"/>
  <c r="H22" i="2"/>
  <c r="I22" i="2" s="1"/>
  <c r="L109" i="2"/>
  <c r="K109" i="2"/>
  <c r="J109" i="2"/>
  <c r="H109" i="2"/>
  <c r="I109" i="2" s="1"/>
  <c r="L20" i="2"/>
  <c r="K20" i="2"/>
  <c r="J20" i="2"/>
  <c r="H20" i="2"/>
  <c r="I20" i="2" s="1"/>
  <c r="L17" i="2"/>
  <c r="K17" i="2"/>
  <c r="J17" i="2"/>
  <c r="H17" i="2"/>
  <c r="I17" i="2" s="1"/>
  <c r="L9" i="2"/>
  <c r="K9" i="2"/>
  <c r="J9" i="2"/>
  <c r="H9" i="2"/>
  <c r="I9" i="2" s="1"/>
  <c r="L16" i="2"/>
  <c r="K16" i="2"/>
  <c r="J16" i="2"/>
  <c r="H16" i="2"/>
  <c r="I16" i="2" s="1"/>
  <c r="L15" i="2"/>
  <c r="K15" i="2"/>
  <c r="J15" i="2"/>
  <c r="H15" i="2"/>
  <c r="I15" i="2" s="1"/>
  <c r="L12" i="2"/>
  <c r="K12" i="2"/>
  <c r="J12" i="2"/>
  <c r="H12" i="2"/>
  <c r="I12" i="2" s="1"/>
  <c r="L14" i="2"/>
  <c r="K14" i="2"/>
  <c r="J14" i="2"/>
  <c r="H14" i="2"/>
  <c r="I14" i="2" s="1"/>
  <c r="L5" i="2"/>
  <c r="K5" i="2"/>
  <c r="J5" i="2"/>
  <c r="H5" i="2"/>
  <c r="I5" i="2" s="1"/>
  <c r="L13" i="2"/>
  <c r="K13" i="2"/>
  <c r="J13" i="2"/>
  <c r="H13" i="2"/>
  <c r="I13" i="2" s="1"/>
  <c r="L11" i="2"/>
  <c r="K11" i="2"/>
  <c r="J11" i="2"/>
  <c r="H11" i="2"/>
  <c r="I11" i="2" s="1"/>
  <c r="F3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F2" i="2"/>
  <c r="C2" i="2"/>
  <c r="B2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I1" i="2"/>
  <c r="C1" i="2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AD1" i="1"/>
  <c r="AE1" i="1"/>
  <c r="AF1" i="1"/>
  <c r="AG1" i="1"/>
  <c r="AH1" i="1"/>
  <c r="AI1" i="1"/>
  <c r="AJ1" i="1"/>
  <c r="AK1" i="1"/>
  <c r="AL1" i="1"/>
  <c r="AM1" i="1"/>
  <c r="AD2" i="1"/>
  <c r="AE2" i="1"/>
  <c r="AF2" i="1"/>
  <c r="AG2" i="1"/>
  <c r="AH2" i="1"/>
  <c r="AI2" i="1"/>
  <c r="AJ2" i="1"/>
  <c r="AK2" i="1"/>
  <c r="AL2" i="1"/>
  <c r="AM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E1" i="14" l="1"/>
  <c r="E1" i="12" l="1"/>
  <c r="D1" i="3"/>
  <c r="E1" i="13"/>
  <c r="E1" i="11" l="1"/>
  <c r="L216" i="1"/>
  <c r="K216" i="1"/>
  <c r="J216" i="1"/>
  <c r="H216" i="1"/>
  <c r="I216" i="1" s="1"/>
  <c r="L215" i="1"/>
  <c r="K215" i="1"/>
  <c r="J215" i="1"/>
  <c r="H215" i="1"/>
  <c r="I215" i="1" s="1"/>
  <c r="L214" i="1"/>
  <c r="K214" i="1"/>
  <c r="J214" i="1"/>
  <c r="H214" i="1"/>
  <c r="I214" i="1" s="1"/>
  <c r="L213" i="1"/>
  <c r="K213" i="1"/>
  <c r="J213" i="1"/>
  <c r="H213" i="1"/>
  <c r="I213" i="1" s="1"/>
  <c r="L212" i="1"/>
  <c r="K212" i="1"/>
  <c r="J212" i="1"/>
  <c r="H212" i="1"/>
  <c r="I212" i="1" s="1"/>
  <c r="L211" i="1"/>
  <c r="K211" i="1"/>
  <c r="J211" i="1"/>
  <c r="H211" i="1"/>
  <c r="I211" i="1" s="1"/>
  <c r="L210" i="1"/>
  <c r="K210" i="1"/>
  <c r="J210" i="1"/>
  <c r="H210" i="1"/>
  <c r="I210" i="1" s="1"/>
  <c r="L209" i="1"/>
  <c r="K209" i="1"/>
  <c r="J209" i="1"/>
  <c r="H209" i="1"/>
  <c r="I209" i="1" s="1"/>
  <c r="L208" i="1"/>
  <c r="K208" i="1"/>
  <c r="J208" i="1"/>
  <c r="H208" i="1"/>
  <c r="I208" i="1" s="1"/>
  <c r="L207" i="1"/>
  <c r="K207" i="1"/>
  <c r="J207" i="1"/>
  <c r="H207" i="1"/>
  <c r="I207" i="1" s="1"/>
  <c r="L206" i="1"/>
  <c r="K206" i="1"/>
  <c r="J206" i="1"/>
  <c r="H206" i="1"/>
  <c r="I206" i="1" s="1"/>
  <c r="L205" i="1"/>
  <c r="K205" i="1"/>
  <c r="J205" i="1"/>
  <c r="H205" i="1"/>
  <c r="I205" i="1" s="1"/>
  <c r="L204" i="1"/>
  <c r="K204" i="1"/>
  <c r="J204" i="1"/>
  <c r="H204" i="1"/>
  <c r="I204" i="1" s="1"/>
  <c r="L203" i="1"/>
  <c r="K203" i="1"/>
  <c r="J203" i="1"/>
  <c r="H203" i="1"/>
  <c r="I203" i="1" s="1"/>
  <c r="L202" i="1"/>
  <c r="K202" i="1"/>
  <c r="J202" i="1"/>
  <c r="H202" i="1"/>
  <c r="I202" i="1" s="1"/>
  <c r="L201" i="1"/>
  <c r="K201" i="1"/>
  <c r="J201" i="1"/>
  <c r="H201" i="1"/>
  <c r="I201" i="1" s="1"/>
  <c r="L200" i="1"/>
  <c r="K200" i="1"/>
  <c r="J200" i="1"/>
  <c r="H200" i="1"/>
  <c r="I200" i="1" s="1"/>
  <c r="L199" i="1"/>
  <c r="K199" i="1"/>
  <c r="J199" i="1"/>
  <c r="H199" i="1"/>
  <c r="I199" i="1" s="1"/>
  <c r="L198" i="1"/>
  <c r="K198" i="1"/>
  <c r="J198" i="1"/>
  <c r="H198" i="1"/>
  <c r="I198" i="1" s="1"/>
  <c r="L197" i="1"/>
  <c r="K197" i="1"/>
  <c r="J197" i="1"/>
  <c r="H197" i="1"/>
  <c r="I197" i="1" s="1"/>
  <c r="L196" i="1"/>
  <c r="K196" i="1"/>
  <c r="J196" i="1"/>
  <c r="H196" i="1"/>
  <c r="I196" i="1" s="1"/>
  <c r="L195" i="1"/>
  <c r="K195" i="1"/>
  <c r="J195" i="1"/>
  <c r="H195" i="1"/>
  <c r="I195" i="1" s="1"/>
  <c r="L194" i="1"/>
  <c r="K194" i="1"/>
  <c r="J194" i="1"/>
  <c r="H194" i="1"/>
  <c r="I194" i="1" s="1"/>
  <c r="L193" i="1"/>
  <c r="K193" i="1"/>
  <c r="J193" i="1"/>
  <c r="H193" i="1"/>
  <c r="I193" i="1" s="1"/>
  <c r="L192" i="1"/>
  <c r="K192" i="1"/>
  <c r="J192" i="1"/>
  <c r="H192" i="1"/>
  <c r="I192" i="1" s="1"/>
  <c r="L191" i="1"/>
  <c r="K191" i="1"/>
  <c r="J191" i="1"/>
  <c r="H191" i="1"/>
  <c r="I191" i="1" s="1"/>
  <c r="L190" i="1"/>
  <c r="K190" i="1"/>
  <c r="J190" i="1"/>
  <c r="H190" i="1"/>
  <c r="I190" i="1" s="1"/>
  <c r="L189" i="1"/>
  <c r="K189" i="1"/>
  <c r="J189" i="1"/>
  <c r="H189" i="1"/>
  <c r="I189" i="1" s="1"/>
  <c r="L188" i="1"/>
  <c r="K188" i="1"/>
  <c r="J188" i="1"/>
  <c r="H188" i="1"/>
  <c r="I188" i="1" s="1"/>
  <c r="L187" i="1"/>
  <c r="K187" i="1"/>
  <c r="J187" i="1"/>
  <c r="H187" i="1"/>
  <c r="I187" i="1" s="1"/>
  <c r="L186" i="1"/>
  <c r="K186" i="1"/>
  <c r="J186" i="1"/>
  <c r="H186" i="1"/>
  <c r="I186" i="1" s="1"/>
  <c r="L185" i="1"/>
  <c r="K185" i="1"/>
  <c r="J185" i="1"/>
  <c r="H185" i="1"/>
  <c r="I185" i="1" s="1"/>
  <c r="L184" i="1"/>
  <c r="K184" i="1"/>
  <c r="J184" i="1"/>
  <c r="H184" i="1"/>
  <c r="I184" i="1" s="1"/>
  <c r="L183" i="1"/>
  <c r="K183" i="1"/>
  <c r="J183" i="1"/>
  <c r="H183" i="1"/>
  <c r="I183" i="1" s="1"/>
  <c r="L182" i="1"/>
  <c r="K182" i="1"/>
  <c r="J182" i="1"/>
  <c r="H182" i="1"/>
  <c r="I182" i="1" s="1"/>
  <c r="L181" i="1"/>
  <c r="K181" i="1"/>
  <c r="J181" i="1"/>
  <c r="H181" i="1"/>
  <c r="I181" i="1" s="1"/>
  <c r="L180" i="1"/>
  <c r="K180" i="1"/>
  <c r="J180" i="1"/>
  <c r="H180" i="1"/>
  <c r="I180" i="1" s="1"/>
  <c r="L179" i="1"/>
  <c r="K179" i="1"/>
  <c r="J179" i="1"/>
  <c r="H179" i="1"/>
  <c r="I179" i="1" s="1"/>
  <c r="L178" i="1"/>
  <c r="K178" i="1"/>
  <c r="J178" i="1"/>
  <c r="H178" i="1"/>
  <c r="I178" i="1" s="1"/>
  <c r="L177" i="1"/>
  <c r="K177" i="1"/>
  <c r="J177" i="1"/>
  <c r="H177" i="1"/>
  <c r="I177" i="1" s="1"/>
  <c r="L176" i="1"/>
  <c r="K176" i="1"/>
  <c r="J176" i="1"/>
  <c r="H176" i="1"/>
  <c r="I176" i="1" s="1"/>
  <c r="L175" i="1"/>
  <c r="K175" i="1"/>
  <c r="J175" i="1"/>
  <c r="H175" i="1"/>
  <c r="I175" i="1" s="1"/>
  <c r="L174" i="1"/>
  <c r="K174" i="1"/>
  <c r="J174" i="1"/>
  <c r="H174" i="1"/>
  <c r="I174" i="1" s="1"/>
  <c r="L173" i="1"/>
  <c r="K173" i="1"/>
  <c r="J173" i="1"/>
  <c r="H173" i="1"/>
  <c r="I173" i="1" s="1"/>
  <c r="L172" i="1"/>
  <c r="K172" i="1"/>
  <c r="J172" i="1"/>
  <c r="H172" i="1"/>
  <c r="I172" i="1" s="1"/>
  <c r="L171" i="1"/>
  <c r="K171" i="1"/>
  <c r="J171" i="1"/>
  <c r="H171" i="1"/>
  <c r="I171" i="1" s="1"/>
  <c r="L170" i="1"/>
  <c r="K170" i="1"/>
  <c r="J170" i="1"/>
  <c r="H170" i="1"/>
  <c r="I170" i="1" s="1"/>
  <c r="L169" i="1"/>
  <c r="K169" i="1"/>
  <c r="J169" i="1"/>
  <c r="H169" i="1"/>
  <c r="I169" i="1" s="1"/>
  <c r="L168" i="1"/>
  <c r="K168" i="1"/>
  <c r="J168" i="1"/>
  <c r="H168" i="1"/>
  <c r="I168" i="1" s="1"/>
  <c r="L167" i="1"/>
  <c r="K167" i="1"/>
  <c r="J167" i="1"/>
  <c r="H167" i="1"/>
  <c r="I167" i="1" s="1"/>
  <c r="L166" i="1"/>
  <c r="K166" i="1"/>
  <c r="J166" i="1"/>
  <c r="H166" i="1"/>
  <c r="I166" i="1" s="1"/>
  <c r="L165" i="1"/>
  <c r="K165" i="1"/>
  <c r="J165" i="1"/>
  <c r="H165" i="1"/>
  <c r="I165" i="1" s="1"/>
  <c r="L164" i="1"/>
  <c r="K164" i="1"/>
  <c r="J164" i="1"/>
  <c r="H164" i="1"/>
  <c r="I164" i="1" s="1"/>
  <c r="L163" i="1"/>
  <c r="K163" i="1"/>
  <c r="J163" i="1"/>
  <c r="H163" i="1"/>
  <c r="I163" i="1" s="1"/>
  <c r="L162" i="1"/>
  <c r="K162" i="1"/>
  <c r="J162" i="1"/>
  <c r="H162" i="1"/>
  <c r="I162" i="1" s="1"/>
  <c r="L161" i="1"/>
  <c r="K161" i="1"/>
  <c r="J161" i="1"/>
  <c r="H161" i="1"/>
  <c r="I161" i="1" s="1"/>
  <c r="L160" i="1"/>
  <c r="K160" i="1"/>
  <c r="J160" i="1"/>
  <c r="H160" i="1"/>
  <c r="I160" i="1" s="1"/>
  <c r="L159" i="1"/>
  <c r="K159" i="1"/>
  <c r="J159" i="1"/>
  <c r="H159" i="1"/>
  <c r="I159" i="1" s="1"/>
  <c r="L158" i="1"/>
  <c r="K158" i="1"/>
  <c r="J158" i="1"/>
  <c r="H158" i="1"/>
  <c r="I158" i="1" s="1"/>
  <c r="L157" i="1"/>
  <c r="K157" i="1"/>
  <c r="J157" i="1"/>
  <c r="H157" i="1"/>
  <c r="I157" i="1" s="1"/>
  <c r="L156" i="1"/>
  <c r="K156" i="1"/>
  <c r="J156" i="1"/>
  <c r="H156" i="1"/>
  <c r="I156" i="1" s="1"/>
  <c r="L155" i="1"/>
  <c r="K155" i="1"/>
  <c r="J155" i="1"/>
  <c r="H155" i="1"/>
  <c r="I155" i="1" s="1"/>
  <c r="L154" i="1"/>
  <c r="K154" i="1"/>
  <c r="J154" i="1"/>
  <c r="H154" i="1"/>
  <c r="I154" i="1" s="1"/>
  <c r="L153" i="1"/>
  <c r="K153" i="1"/>
  <c r="J153" i="1"/>
  <c r="H153" i="1"/>
  <c r="I153" i="1" s="1"/>
  <c r="L152" i="1"/>
  <c r="K152" i="1"/>
  <c r="J152" i="1"/>
  <c r="H152" i="1"/>
  <c r="I152" i="1" s="1"/>
  <c r="L151" i="1"/>
  <c r="K151" i="1"/>
  <c r="J151" i="1"/>
  <c r="H151" i="1"/>
  <c r="I151" i="1" s="1"/>
  <c r="L150" i="1"/>
  <c r="K150" i="1"/>
  <c r="J150" i="1"/>
  <c r="H150" i="1"/>
  <c r="I150" i="1" s="1"/>
  <c r="L149" i="1"/>
  <c r="K149" i="1"/>
  <c r="J149" i="1"/>
  <c r="H149" i="1"/>
  <c r="I149" i="1" s="1"/>
  <c r="L148" i="1"/>
  <c r="K148" i="1"/>
  <c r="J148" i="1"/>
  <c r="H148" i="1"/>
  <c r="I148" i="1" s="1"/>
  <c r="L147" i="1"/>
  <c r="K147" i="1"/>
  <c r="J147" i="1"/>
  <c r="H147" i="1"/>
  <c r="I147" i="1" s="1"/>
  <c r="L146" i="1"/>
  <c r="K146" i="1"/>
  <c r="J146" i="1"/>
  <c r="H146" i="1"/>
  <c r="I146" i="1" s="1"/>
  <c r="L145" i="1"/>
  <c r="K145" i="1"/>
  <c r="J145" i="1"/>
  <c r="H145" i="1"/>
  <c r="I145" i="1" s="1"/>
  <c r="L144" i="1"/>
  <c r="K144" i="1"/>
  <c r="J144" i="1"/>
  <c r="H144" i="1"/>
  <c r="I144" i="1" s="1"/>
  <c r="L143" i="1"/>
  <c r="K143" i="1"/>
  <c r="J143" i="1"/>
  <c r="H143" i="1"/>
  <c r="I143" i="1" s="1"/>
  <c r="L142" i="1"/>
  <c r="K142" i="1"/>
  <c r="J142" i="1"/>
  <c r="H142" i="1"/>
  <c r="I142" i="1" s="1"/>
  <c r="L141" i="1"/>
  <c r="K141" i="1"/>
  <c r="J141" i="1"/>
  <c r="H141" i="1"/>
  <c r="I141" i="1" s="1"/>
  <c r="L140" i="1"/>
  <c r="K140" i="1"/>
  <c r="J140" i="1"/>
  <c r="H140" i="1"/>
  <c r="I140" i="1" s="1"/>
  <c r="L139" i="1"/>
  <c r="K139" i="1"/>
  <c r="J139" i="1"/>
  <c r="H139" i="1"/>
  <c r="I139" i="1" s="1"/>
  <c r="L138" i="1"/>
  <c r="K138" i="1"/>
  <c r="J138" i="1"/>
  <c r="H138" i="1"/>
  <c r="I138" i="1" s="1"/>
  <c r="L137" i="1"/>
  <c r="K137" i="1"/>
  <c r="J137" i="1"/>
  <c r="H137" i="1"/>
  <c r="I137" i="1" s="1"/>
  <c r="L136" i="1"/>
  <c r="K136" i="1"/>
  <c r="J136" i="1"/>
  <c r="H136" i="1"/>
  <c r="I136" i="1" s="1"/>
  <c r="L135" i="1"/>
  <c r="K135" i="1"/>
  <c r="J135" i="1"/>
  <c r="H135" i="1"/>
  <c r="I135" i="1" s="1"/>
  <c r="L134" i="1"/>
  <c r="K134" i="1"/>
  <c r="J134" i="1"/>
  <c r="H134" i="1"/>
  <c r="I134" i="1" s="1"/>
  <c r="L133" i="1"/>
  <c r="K133" i="1"/>
  <c r="J133" i="1"/>
  <c r="H133" i="1"/>
  <c r="I133" i="1" s="1"/>
  <c r="L132" i="1"/>
  <c r="K132" i="1"/>
  <c r="J132" i="1"/>
  <c r="H132" i="1"/>
  <c r="I132" i="1" s="1"/>
  <c r="L131" i="1"/>
  <c r="K131" i="1"/>
  <c r="J131" i="1"/>
  <c r="H131" i="1"/>
  <c r="I131" i="1" s="1"/>
  <c r="L130" i="1"/>
  <c r="K130" i="1"/>
  <c r="J130" i="1"/>
  <c r="H130" i="1"/>
  <c r="I130" i="1" s="1"/>
  <c r="L129" i="1"/>
  <c r="K129" i="1"/>
  <c r="J129" i="1"/>
  <c r="H129" i="1"/>
  <c r="I129" i="1" s="1"/>
  <c r="L128" i="1"/>
  <c r="K128" i="1"/>
  <c r="J128" i="1"/>
  <c r="H128" i="1"/>
  <c r="I128" i="1" s="1"/>
  <c r="L127" i="1"/>
  <c r="K127" i="1"/>
  <c r="J127" i="1"/>
  <c r="H127" i="1"/>
  <c r="I127" i="1" s="1"/>
  <c r="L126" i="1"/>
  <c r="K126" i="1"/>
  <c r="J126" i="1"/>
  <c r="H126" i="1"/>
  <c r="I126" i="1" s="1"/>
  <c r="L125" i="1"/>
  <c r="K125" i="1"/>
  <c r="J125" i="1"/>
  <c r="H125" i="1"/>
  <c r="I125" i="1" s="1"/>
  <c r="L124" i="1"/>
  <c r="K124" i="1"/>
  <c r="J124" i="1"/>
  <c r="H124" i="1"/>
  <c r="I124" i="1" s="1"/>
  <c r="L123" i="1"/>
  <c r="K123" i="1"/>
  <c r="J123" i="1"/>
  <c r="H123" i="1"/>
  <c r="I123" i="1" s="1"/>
  <c r="L122" i="1"/>
  <c r="K122" i="1"/>
  <c r="J122" i="1"/>
  <c r="H122" i="1"/>
  <c r="I122" i="1" s="1"/>
  <c r="L121" i="1"/>
  <c r="K121" i="1"/>
  <c r="J121" i="1"/>
  <c r="H121" i="1"/>
  <c r="I121" i="1" s="1"/>
  <c r="L120" i="1"/>
  <c r="K120" i="1"/>
  <c r="J120" i="1"/>
  <c r="H120" i="1"/>
  <c r="I120" i="1" s="1"/>
  <c r="L119" i="1"/>
  <c r="K119" i="1"/>
  <c r="J119" i="1"/>
  <c r="H119" i="1"/>
  <c r="I119" i="1" s="1"/>
  <c r="L118" i="1"/>
  <c r="K118" i="1"/>
  <c r="J118" i="1"/>
  <c r="H118" i="1"/>
  <c r="I118" i="1" s="1"/>
  <c r="L117" i="1"/>
  <c r="K117" i="1"/>
  <c r="J117" i="1"/>
  <c r="H117" i="1"/>
  <c r="I117" i="1" s="1"/>
  <c r="L116" i="1"/>
  <c r="K116" i="1"/>
  <c r="J116" i="1"/>
  <c r="H116" i="1"/>
  <c r="I116" i="1" s="1"/>
  <c r="L115" i="1"/>
  <c r="K115" i="1"/>
  <c r="J115" i="1"/>
  <c r="H115" i="1"/>
  <c r="I115" i="1" s="1"/>
  <c r="L114" i="1"/>
  <c r="K114" i="1"/>
  <c r="J114" i="1"/>
  <c r="H114" i="1"/>
  <c r="I114" i="1" s="1"/>
  <c r="L113" i="1"/>
  <c r="K113" i="1"/>
  <c r="J113" i="1"/>
  <c r="H113" i="1"/>
  <c r="I113" i="1" s="1"/>
  <c r="L112" i="1"/>
  <c r="K112" i="1"/>
  <c r="J112" i="1"/>
  <c r="H112" i="1"/>
  <c r="I112" i="1" s="1"/>
  <c r="L111" i="1"/>
  <c r="K111" i="1"/>
  <c r="J111" i="1"/>
  <c r="H111" i="1"/>
  <c r="I111" i="1" s="1"/>
  <c r="L110" i="1"/>
  <c r="K110" i="1"/>
  <c r="J110" i="1"/>
  <c r="H110" i="1"/>
  <c r="I110" i="1" s="1"/>
  <c r="L109" i="1"/>
  <c r="K109" i="1"/>
  <c r="J109" i="1"/>
  <c r="H109" i="1"/>
  <c r="I109" i="1" s="1"/>
  <c r="L108" i="1"/>
  <c r="K108" i="1"/>
  <c r="J108" i="1"/>
  <c r="H108" i="1"/>
  <c r="I108" i="1" s="1"/>
  <c r="L107" i="1"/>
  <c r="K107" i="1"/>
  <c r="J107" i="1"/>
  <c r="H107" i="1"/>
  <c r="I107" i="1" s="1"/>
  <c r="L106" i="1"/>
  <c r="K106" i="1"/>
  <c r="J106" i="1"/>
  <c r="H106" i="1"/>
  <c r="I106" i="1" s="1"/>
  <c r="L105" i="1"/>
  <c r="K105" i="1"/>
  <c r="J105" i="1"/>
  <c r="H105" i="1"/>
  <c r="I105" i="1" s="1"/>
  <c r="L104" i="1"/>
  <c r="K104" i="1"/>
  <c r="J104" i="1"/>
  <c r="H104" i="1"/>
  <c r="I104" i="1" s="1"/>
  <c r="L103" i="1"/>
  <c r="K103" i="1"/>
  <c r="J103" i="1"/>
  <c r="H103" i="1"/>
  <c r="I103" i="1" s="1"/>
  <c r="L102" i="1"/>
  <c r="K102" i="1"/>
  <c r="J102" i="1"/>
  <c r="H102" i="1"/>
  <c r="I102" i="1" s="1"/>
  <c r="L101" i="1"/>
  <c r="K101" i="1"/>
  <c r="J101" i="1"/>
  <c r="H101" i="1"/>
  <c r="I101" i="1" s="1"/>
  <c r="L100" i="1"/>
  <c r="K100" i="1"/>
  <c r="J100" i="1"/>
  <c r="H100" i="1"/>
  <c r="I100" i="1" s="1"/>
  <c r="L99" i="1"/>
  <c r="K99" i="1"/>
  <c r="J99" i="1"/>
  <c r="H99" i="1"/>
  <c r="I99" i="1" s="1"/>
  <c r="L98" i="1"/>
  <c r="K98" i="1"/>
  <c r="J98" i="1"/>
  <c r="H98" i="1"/>
  <c r="I98" i="1" s="1"/>
  <c r="L97" i="1"/>
  <c r="K97" i="1"/>
  <c r="J97" i="1"/>
  <c r="H97" i="1"/>
  <c r="I97" i="1" s="1"/>
  <c r="L96" i="1"/>
  <c r="K96" i="1"/>
  <c r="J96" i="1"/>
  <c r="H96" i="1"/>
  <c r="I96" i="1" s="1"/>
  <c r="L95" i="1"/>
  <c r="K95" i="1"/>
  <c r="J95" i="1"/>
  <c r="H95" i="1"/>
  <c r="I95" i="1" s="1"/>
  <c r="L94" i="1"/>
  <c r="K94" i="1"/>
  <c r="J94" i="1"/>
  <c r="H94" i="1"/>
  <c r="I94" i="1" s="1"/>
  <c r="L93" i="1"/>
  <c r="K93" i="1"/>
  <c r="J93" i="1"/>
  <c r="H93" i="1"/>
  <c r="I93" i="1" s="1"/>
  <c r="L92" i="1"/>
  <c r="K92" i="1"/>
  <c r="J92" i="1"/>
  <c r="H92" i="1"/>
  <c r="I92" i="1" s="1"/>
  <c r="L91" i="1"/>
  <c r="K91" i="1"/>
  <c r="J91" i="1"/>
  <c r="H91" i="1"/>
  <c r="I91" i="1" s="1"/>
  <c r="L90" i="1"/>
  <c r="K90" i="1"/>
  <c r="J90" i="1"/>
  <c r="H90" i="1"/>
  <c r="I90" i="1" s="1"/>
  <c r="L89" i="1"/>
  <c r="K89" i="1"/>
  <c r="J89" i="1"/>
  <c r="H89" i="1"/>
  <c r="I89" i="1" s="1"/>
  <c r="L88" i="1"/>
  <c r="K88" i="1"/>
  <c r="J88" i="1"/>
  <c r="H88" i="1"/>
  <c r="I88" i="1" s="1"/>
  <c r="L87" i="1"/>
  <c r="K87" i="1"/>
  <c r="J87" i="1"/>
  <c r="H87" i="1"/>
  <c r="I87" i="1" s="1"/>
  <c r="L86" i="1"/>
  <c r="K86" i="1"/>
  <c r="J86" i="1"/>
  <c r="H86" i="1"/>
  <c r="I86" i="1" s="1"/>
  <c r="L85" i="1"/>
  <c r="K85" i="1"/>
  <c r="J85" i="1"/>
  <c r="H85" i="1"/>
  <c r="I85" i="1" s="1"/>
  <c r="L84" i="1"/>
  <c r="K84" i="1"/>
  <c r="J84" i="1"/>
  <c r="H84" i="1"/>
  <c r="I84" i="1" s="1"/>
  <c r="L83" i="1"/>
  <c r="K83" i="1"/>
  <c r="J83" i="1"/>
  <c r="H83" i="1"/>
  <c r="I83" i="1" s="1"/>
  <c r="L82" i="1"/>
  <c r="K82" i="1"/>
  <c r="J82" i="1"/>
  <c r="H82" i="1"/>
  <c r="I82" i="1" s="1"/>
  <c r="L81" i="1"/>
  <c r="K81" i="1"/>
  <c r="J81" i="1"/>
  <c r="H81" i="1"/>
  <c r="I81" i="1" s="1"/>
  <c r="L80" i="1"/>
  <c r="K80" i="1"/>
  <c r="J80" i="1"/>
  <c r="H80" i="1"/>
  <c r="I80" i="1" s="1"/>
  <c r="L79" i="1"/>
  <c r="K79" i="1"/>
  <c r="J79" i="1"/>
  <c r="H79" i="1"/>
  <c r="I79" i="1" s="1"/>
  <c r="L78" i="1"/>
  <c r="K78" i="1"/>
  <c r="J78" i="1"/>
  <c r="H78" i="1"/>
  <c r="I78" i="1" s="1"/>
  <c r="L77" i="1"/>
  <c r="K77" i="1"/>
  <c r="J77" i="1"/>
  <c r="H77" i="1"/>
  <c r="I77" i="1" s="1"/>
  <c r="L76" i="1"/>
  <c r="K76" i="1"/>
  <c r="J76" i="1"/>
  <c r="H76" i="1"/>
  <c r="I76" i="1" s="1"/>
  <c r="L75" i="1"/>
  <c r="K75" i="1"/>
  <c r="J75" i="1"/>
  <c r="H75" i="1"/>
  <c r="I75" i="1" s="1"/>
  <c r="L74" i="1"/>
  <c r="K74" i="1"/>
  <c r="J74" i="1"/>
  <c r="H74" i="1"/>
  <c r="I74" i="1" s="1"/>
  <c r="L73" i="1"/>
  <c r="K73" i="1"/>
  <c r="J73" i="1"/>
  <c r="H73" i="1"/>
  <c r="I73" i="1" s="1"/>
  <c r="L72" i="1"/>
  <c r="K72" i="1"/>
  <c r="J72" i="1"/>
  <c r="H72" i="1"/>
  <c r="I72" i="1" s="1"/>
  <c r="L71" i="1"/>
  <c r="K71" i="1"/>
  <c r="J71" i="1"/>
  <c r="H71" i="1"/>
  <c r="I71" i="1" s="1"/>
  <c r="L70" i="1"/>
  <c r="K70" i="1"/>
  <c r="J70" i="1"/>
  <c r="H70" i="1"/>
  <c r="I70" i="1" s="1"/>
  <c r="L69" i="1"/>
  <c r="K69" i="1"/>
  <c r="J69" i="1"/>
  <c r="H69" i="1"/>
  <c r="I69" i="1" s="1"/>
  <c r="L68" i="1"/>
  <c r="K68" i="1"/>
  <c r="J68" i="1"/>
  <c r="H68" i="1"/>
  <c r="I68" i="1" s="1"/>
  <c r="L67" i="1"/>
  <c r="K67" i="1"/>
  <c r="J67" i="1"/>
  <c r="H67" i="1"/>
  <c r="I67" i="1" s="1"/>
  <c r="L66" i="1"/>
  <c r="K66" i="1"/>
  <c r="J66" i="1"/>
  <c r="H66" i="1"/>
  <c r="I66" i="1" s="1"/>
  <c r="L65" i="1"/>
  <c r="K65" i="1"/>
  <c r="J65" i="1"/>
  <c r="H65" i="1"/>
  <c r="I65" i="1" s="1"/>
  <c r="L64" i="1"/>
  <c r="K64" i="1"/>
  <c r="J64" i="1"/>
  <c r="H64" i="1"/>
  <c r="I64" i="1" s="1"/>
  <c r="L63" i="1"/>
  <c r="K63" i="1"/>
  <c r="J63" i="1"/>
  <c r="H63" i="1"/>
  <c r="I63" i="1" s="1"/>
  <c r="L62" i="1"/>
  <c r="K62" i="1"/>
  <c r="J62" i="1"/>
  <c r="H62" i="1"/>
  <c r="I62" i="1" s="1"/>
  <c r="L61" i="1"/>
  <c r="K61" i="1"/>
  <c r="J61" i="1"/>
  <c r="H61" i="1"/>
  <c r="I61" i="1" s="1"/>
  <c r="L60" i="1"/>
  <c r="K60" i="1"/>
  <c r="J60" i="1"/>
  <c r="H60" i="1"/>
  <c r="I60" i="1" s="1"/>
  <c r="L59" i="1"/>
  <c r="K59" i="1"/>
  <c r="J59" i="1"/>
  <c r="H59" i="1"/>
  <c r="I59" i="1" s="1"/>
  <c r="L58" i="1"/>
  <c r="K58" i="1"/>
  <c r="J58" i="1"/>
  <c r="H58" i="1"/>
  <c r="I58" i="1" s="1"/>
  <c r="L57" i="1"/>
  <c r="K57" i="1"/>
  <c r="J57" i="1"/>
  <c r="H57" i="1"/>
  <c r="I57" i="1" s="1"/>
  <c r="L56" i="1"/>
  <c r="K56" i="1"/>
  <c r="J56" i="1"/>
  <c r="H56" i="1"/>
  <c r="I56" i="1" s="1"/>
  <c r="L55" i="1"/>
  <c r="K55" i="1"/>
  <c r="J55" i="1"/>
  <c r="H55" i="1"/>
  <c r="I55" i="1" s="1"/>
  <c r="L54" i="1"/>
  <c r="K54" i="1"/>
  <c r="J54" i="1"/>
  <c r="H54" i="1"/>
  <c r="I54" i="1" s="1"/>
  <c r="L53" i="1"/>
  <c r="K53" i="1"/>
  <c r="J53" i="1"/>
  <c r="H53" i="1"/>
  <c r="I53" i="1" s="1"/>
  <c r="L52" i="1"/>
  <c r="K52" i="1"/>
  <c r="J52" i="1"/>
  <c r="H52" i="1"/>
  <c r="I52" i="1" s="1"/>
  <c r="L51" i="1"/>
  <c r="K51" i="1"/>
  <c r="J51" i="1"/>
  <c r="H51" i="1"/>
  <c r="I51" i="1" s="1"/>
  <c r="L8" i="1"/>
  <c r="K8" i="1"/>
  <c r="J8" i="1"/>
  <c r="H8" i="1"/>
  <c r="I8" i="1" s="1"/>
  <c r="L24" i="1"/>
  <c r="K24" i="1"/>
  <c r="J24" i="1"/>
  <c r="H24" i="1"/>
  <c r="I24" i="1" s="1"/>
  <c r="L30" i="1"/>
  <c r="K30" i="1"/>
  <c r="J30" i="1"/>
  <c r="H30" i="1"/>
  <c r="I30" i="1" s="1"/>
  <c r="L41" i="1"/>
  <c r="K41" i="1"/>
  <c r="J41" i="1"/>
  <c r="H41" i="1"/>
  <c r="I41" i="1" s="1"/>
  <c r="L25" i="1"/>
  <c r="K25" i="1"/>
  <c r="J25" i="1"/>
  <c r="H25" i="1"/>
  <c r="I25" i="1" s="1"/>
  <c r="L45" i="1"/>
  <c r="K45" i="1"/>
  <c r="J45" i="1"/>
  <c r="H45" i="1"/>
  <c r="I45" i="1" s="1"/>
  <c r="L9" i="1"/>
  <c r="K9" i="1"/>
  <c r="J9" i="1"/>
  <c r="H9" i="1"/>
  <c r="I9" i="1" s="1"/>
  <c r="L10" i="1"/>
  <c r="K10" i="1"/>
  <c r="J10" i="1"/>
  <c r="H10" i="1"/>
  <c r="I10" i="1" s="1"/>
  <c r="L44" i="1"/>
  <c r="K44" i="1"/>
  <c r="J44" i="1"/>
  <c r="H44" i="1"/>
  <c r="I44" i="1" s="1"/>
  <c r="L46" i="1"/>
  <c r="K46" i="1"/>
  <c r="J46" i="1"/>
  <c r="H46" i="1"/>
  <c r="I46" i="1" s="1"/>
  <c r="L11" i="1"/>
  <c r="K11" i="1"/>
  <c r="J11" i="1"/>
  <c r="H11" i="1"/>
  <c r="I11" i="1" s="1"/>
  <c r="L32" i="1"/>
  <c r="K32" i="1"/>
  <c r="J32" i="1"/>
  <c r="H32" i="1"/>
  <c r="I32" i="1" s="1"/>
  <c r="L28" i="1"/>
  <c r="K28" i="1"/>
  <c r="J28" i="1"/>
  <c r="H28" i="1"/>
  <c r="I28" i="1" s="1"/>
  <c r="L26" i="1"/>
  <c r="K26" i="1"/>
  <c r="J26" i="1"/>
  <c r="H26" i="1"/>
  <c r="I26" i="1" s="1"/>
  <c r="L7" i="1"/>
  <c r="K7" i="1"/>
  <c r="J7" i="1"/>
  <c r="H7" i="1"/>
  <c r="I7" i="1" s="1"/>
  <c r="L50" i="1"/>
  <c r="K50" i="1"/>
  <c r="J50" i="1"/>
  <c r="H50" i="1"/>
  <c r="I50" i="1" s="1"/>
  <c r="L43" i="1"/>
  <c r="K43" i="1"/>
  <c r="J43" i="1"/>
  <c r="H43" i="1"/>
  <c r="I43" i="1" s="1"/>
  <c r="L29" i="1"/>
  <c r="K29" i="1"/>
  <c r="J29" i="1"/>
  <c r="H29" i="1"/>
  <c r="I29" i="1" s="1"/>
  <c r="L23" i="1"/>
  <c r="K23" i="1"/>
  <c r="J23" i="1"/>
  <c r="H23" i="1"/>
  <c r="I23" i="1" s="1"/>
  <c r="L22" i="1"/>
  <c r="K22" i="1"/>
  <c r="J22" i="1"/>
  <c r="H22" i="1"/>
  <c r="I22" i="1" s="1"/>
  <c r="L21" i="1"/>
  <c r="K21" i="1"/>
  <c r="J21" i="1"/>
  <c r="H21" i="1"/>
  <c r="I21" i="1" s="1"/>
  <c r="L20" i="1"/>
  <c r="K20" i="1"/>
  <c r="J20" i="1"/>
  <c r="H20" i="1"/>
  <c r="I20" i="1" s="1"/>
  <c r="L42" i="1"/>
  <c r="K42" i="1"/>
  <c r="J42" i="1"/>
  <c r="H42" i="1"/>
  <c r="I42" i="1" s="1"/>
  <c r="L33" i="1"/>
  <c r="K33" i="1"/>
  <c r="J33" i="1"/>
  <c r="H33" i="1"/>
  <c r="I33" i="1" s="1"/>
  <c r="L49" i="1"/>
  <c r="K49" i="1"/>
  <c r="J49" i="1"/>
  <c r="H49" i="1"/>
  <c r="I49" i="1" s="1"/>
  <c r="L39" i="1"/>
  <c r="K39" i="1"/>
  <c r="J39" i="1"/>
  <c r="H39" i="1"/>
  <c r="I39" i="1" s="1"/>
  <c r="L31" i="1"/>
  <c r="K31" i="1"/>
  <c r="J31" i="1"/>
  <c r="H31" i="1"/>
  <c r="I31" i="1" s="1"/>
  <c r="L18" i="1"/>
  <c r="K18" i="1"/>
  <c r="J18" i="1"/>
  <c r="H18" i="1"/>
  <c r="I18" i="1" s="1"/>
  <c r="L40" i="1"/>
  <c r="K40" i="1"/>
  <c r="J40" i="1"/>
  <c r="H40" i="1"/>
  <c r="I40" i="1" s="1"/>
  <c r="L14" i="1"/>
  <c r="K14" i="1"/>
  <c r="J14" i="1"/>
  <c r="H14" i="1"/>
  <c r="I14" i="1" s="1"/>
  <c r="L47" i="1"/>
  <c r="K47" i="1"/>
  <c r="J47" i="1"/>
  <c r="H47" i="1"/>
  <c r="I47" i="1" s="1"/>
  <c r="L35" i="1"/>
  <c r="K35" i="1"/>
  <c r="J35" i="1"/>
  <c r="H35" i="1"/>
  <c r="I35" i="1" s="1"/>
  <c r="L27" i="1"/>
  <c r="K27" i="1"/>
  <c r="J27" i="1"/>
  <c r="H27" i="1"/>
  <c r="I27" i="1" s="1"/>
  <c r="L17" i="1"/>
  <c r="K17" i="1"/>
  <c r="J17" i="1"/>
  <c r="H17" i="1"/>
  <c r="I17" i="1" s="1"/>
  <c r="L5" i="1"/>
  <c r="K5" i="1"/>
  <c r="J5" i="1"/>
  <c r="H5" i="1"/>
  <c r="I5" i="1" s="1"/>
  <c r="L16" i="1"/>
  <c r="K16" i="1"/>
  <c r="J16" i="1"/>
  <c r="H16" i="1"/>
  <c r="I16" i="1" s="1"/>
  <c r="L38" i="1"/>
  <c r="K38" i="1"/>
  <c r="J38" i="1"/>
  <c r="H38" i="1"/>
  <c r="I38" i="1" s="1"/>
  <c r="L36" i="1"/>
  <c r="K36" i="1"/>
  <c r="J36" i="1"/>
  <c r="H36" i="1"/>
  <c r="I36" i="1" s="1"/>
  <c r="L19" i="1"/>
  <c r="K19" i="1"/>
  <c r="J19" i="1"/>
  <c r="H19" i="1"/>
  <c r="I19" i="1" s="1"/>
  <c r="L34" i="1"/>
  <c r="K34" i="1"/>
  <c r="J34" i="1"/>
  <c r="H34" i="1"/>
  <c r="I34" i="1" s="1"/>
  <c r="L37" i="1"/>
  <c r="K37" i="1"/>
  <c r="J37" i="1"/>
  <c r="H37" i="1"/>
  <c r="I37" i="1" s="1"/>
  <c r="L12" i="1"/>
  <c r="K12" i="1"/>
  <c r="J12" i="1"/>
  <c r="H12" i="1"/>
  <c r="I12" i="1" s="1"/>
  <c r="L13" i="1"/>
  <c r="K13" i="1"/>
  <c r="J13" i="1"/>
  <c r="H13" i="1"/>
  <c r="I13" i="1" s="1"/>
  <c r="L15" i="1"/>
  <c r="K15" i="1"/>
  <c r="J15" i="1"/>
  <c r="H15" i="1"/>
  <c r="I15" i="1" s="1"/>
  <c r="L48" i="1"/>
  <c r="K48" i="1"/>
  <c r="J48" i="1"/>
  <c r="H48" i="1"/>
  <c r="I48" i="1" s="1"/>
  <c r="L6" i="1"/>
  <c r="K6" i="1"/>
  <c r="J6" i="1"/>
  <c r="H6" i="1"/>
  <c r="I6" i="1" s="1"/>
  <c r="F3" i="1"/>
  <c r="L2" i="1"/>
  <c r="K2" i="1"/>
  <c r="J2" i="1"/>
  <c r="I2" i="1"/>
  <c r="F2" i="1"/>
  <c r="C2" i="1"/>
  <c r="B2" i="1"/>
  <c r="I1" i="1"/>
  <c r="C1" i="1"/>
</calcChain>
</file>

<file path=xl/sharedStrings.xml><?xml version="1.0" encoding="utf-8"?>
<sst xmlns="http://schemas.openxmlformats.org/spreadsheetml/2006/main" count="10174" uniqueCount="3909">
  <si>
    <t>Debut date</t>
  </si>
  <si>
    <t>Title</t>
  </si>
  <si>
    <t>Artist</t>
  </si>
  <si>
    <t>Co.</t>
  </si>
  <si>
    <t>EOY Rank</t>
  </si>
  <si>
    <t>HP</t>
  </si>
  <si>
    <t>Wks #1</t>
  </si>
  <si>
    <t>W T10</t>
  </si>
  <si>
    <t>W T50</t>
  </si>
  <si>
    <t>W T100</t>
  </si>
  <si>
    <t xml:space="preserve">  </t>
  </si>
  <si>
    <t>RIPTIDE</t>
  </si>
  <si>
    <t>Vance Joy</t>
  </si>
  <si>
    <t>LIB/UMA</t>
  </si>
  <si>
    <t>AUS</t>
  </si>
  <si>
    <t>Troye Sivan</t>
  </si>
  <si>
    <t>EMI</t>
  </si>
  <si>
    <t>STAY</t>
  </si>
  <si>
    <t>The Kid Laroi &amp; Justin Bieber</t>
  </si>
  <si>
    <t>COL/SME</t>
  </si>
  <si>
    <t>Ocean Alley</t>
  </si>
  <si>
    <t>ORCH</t>
  </si>
  <si>
    <t>SAVING UP</t>
  </si>
  <si>
    <t>Dom Dolla</t>
  </si>
  <si>
    <t>SME</t>
  </si>
  <si>
    <t>STUMBLIN' IN</t>
  </si>
  <si>
    <t>Cyril</t>
  </si>
  <si>
    <t>SPI/WAR</t>
  </si>
  <si>
    <t>ETC/ORCH</t>
  </si>
  <si>
    <t>Royel Otis</t>
  </si>
  <si>
    <t>ABC/ORCH</t>
  </si>
  <si>
    <t>WALKING ON A DREAM</t>
  </si>
  <si>
    <t>Empire Of The Sun</t>
  </si>
  <si>
    <t>CAP/EMI</t>
  </si>
  <si>
    <t>The Kid Laroi</t>
  </si>
  <si>
    <t>Flume Feat. Kai</t>
  </si>
  <si>
    <t>FCL</t>
  </si>
  <si>
    <t>SNOWMAN</t>
  </si>
  <si>
    <t>Sia</t>
  </si>
  <si>
    <t>ATL/WAR</t>
  </si>
  <si>
    <t>WAR</t>
  </si>
  <si>
    <t>Kylie Minogue</t>
  </si>
  <si>
    <t>MK &amp; Dom Dolla</t>
  </si>
  <si>
    <t>G Flip</t>
  </si>
  <si>
    <t>Hooligan Hefs</t>
  </si>
  <si>
    <t>DIT</t>
  </si>
  <si>
    <t>HOW TO MAKE GRAVY</t>
  </si>
  <si>
    <t>Paul Kelly</t>
  </si>
  <si>
    <t>GAWD/EMI</t>
  </si>
  <si>
    <t>SANTA'S COMING FOR US</t>
  </si>
  <si>
    <t>AC/DC</t>
  </si>
  <si>
    <t>ALB/SME</t>
  </si>
  <si>
    <t>INXS</t>
  </si>
  <si>
    <t>PET/UMA</t>
  </si>
  <si>
    <t>BMG/ADA</t>
  </si>
  <si>
    <t>Grinspoon</t>
  </si>
  <si>
    <t>UMA</t>
  </si>
  <si>
    <t>Powderfinger</t>
  </si>
  <si>
    <t>Bliss N Eso</t>
  </si>
  <si>
    <t>Cold Chisel</t>
  </si>
  <si>
    <t>CC/UMA</t>
  </si>
  <si>
    <t>THE VERY BEST</t>
  </si>
  <si>
    <t>UNI/UMA</t>
  </si>
  <si>
    <t>ISL/UMA</t>
  </si>
  <si>
    <t>CURRENTS</t>
  </si>
  <si>
    <t>Tame Impala</t>
  </si>
  <si>
    <t>MOD/UMA</t>
  </si>
  <si>
    <t>Hilltop Hoods</t>
  </si>
  <si>
    <t>HTH/UMA</t>
  </si>
  <si>
    <t>John Farnham &amp; Olivia Newton-John</t>
  </si>
  <si>
    <t>EVERYDAY IS CHRISTMAS</t>
  </si>
  <si>
    <t>GREATEST HITS</t>
  </si>
  <si>
    <t>John Farnham</t>
  </si>
  <si>
    <t>ADA/WAR</t>
  </si>
  <si>
    <t>GAWD/UMA</t>
  </si>
  <si>
    <t>Jimmy Barnes</t>
  </si>
  <si>
    <t>FCL/UMA</t>
  </si>
  <si>
    <t>Soundtrack</t>
  </si>
  <si>
    <t>The Cat Empire</t>
  </si>
  <si>
    <t>Polaris</t>
  </si>
  <si>
    <t>RRE/ORCH</t>
  </si>
  <si>
    <t>WRC/SME</t>
  </si>
  <si>
    <t>INE</t>
  </si>
  <si>
    <t>Holy Holy</t>
  </si>
  <si>
    <t>RKT</t>
  </si>
  <si>
    <t>Dope Lemon</t>
  </si>
  <si>
    <t>James Johnston</t>
  </si>
  <si>
    <t>Luca Brasi</t>
  </si>
  <si>
    <t>CVA/ORCH</t>
  </si>
  <si>
    <t>MGM</t>
  </si>
  <si>
    <t>IND</t>
  </si>
  <si>
    <t>SOMETHING TO GIVE EACH OTHER</t>
  </si>
  <si>
    <t>Angie McMahon</t>
  </si>
  <si>
    <t>AWAL</t>
  </si>
  <si>
    <t>King Gizzard &amp; The Lizard Wizard</t>
  </si>
  <si>
    <t>Old Mervs</t>
  </si>
  <si>
    <t>DEW/UMA</t>
  </si>
  <si>
    <t>Psychedelic Porn Crumpets</t>
  </si>
  <si>
    <t>THE FIRST TIME</t>
  </si>
  <si>
    <t>Chillinit</t>
  </si>
  <si>
    <t>The Wiggles</t>
  </si>
  <si>
    <t>Middle Kids</t>
  </si>
  <si>
    <t>PRATTS &amp; PAIN</t>
  </si>
  <si>
    <t>PIAS/INE</t>
  </si>
  <si>
    <t>Kita Alexander</t>
  </si>
  <si>
    <t>ARIA Chart Comparison</t>
  </si>
  <si>
    <t>Times In</t>
  </si>
  <si>
    <t>Highest Position</t>
  </si>
  <si>
    <t>ARIA Australian Artist Albums</t>
  </si>
  <si>
    <t>Drummer</t>
  </si>
  <si>
    <t>The Very Best</t>
  </si>
  <si>
    <t>Greatest Hits</t>
  </si>
  <si>
    <t>Currents</t>
  </si>
  <si>
    <t>Something For Kate</t>
  </si>
  <si>
    <t>John Farnham: Finding The Voice (Music From The Feature Documentary)</t>
  </si>
  <si>
    <t>WR/SME</t>
  </si>
  <si>
    <t>Ready, Steady, Wiggle!</t>
  </si>
  <si>
    <t>F*ck Love (Over You)</t>
  </si>
  <si>
    <t>Dream Your Life Away</t>
  </si>
  <si>
    <t>Drinking From The Sun, Walking Under Stars Restrung</t>
  </si>
  <si>
    <t>Spacey Jane</t>
  </si>
  <si>
    <t>GYR</t>
  </si>
  <si>
    <t>SIO/ADA</t>
  </si>
  <si>
    <t>A Place We Knew</t>
  </si>
  <si>
    <t>Dean Lewis</t>
  </si>
  <si>
    <t>Thornhill</t>
  </si>
  <si>
    <t>Lime Cordiale</t>
  </si>
  <si>
    <t>CHUGG/MGM</t>
  </si>
  <si>
    <t>The Teskey Brothers</t>
  </si>
  <si>
    <t>Rüfüs Du Sol</t>
  </si>
  <si>
    <t>Women Weed &amp; Wordplay</t>
  </si>
  <si>
    <t>CAR/UMA</t>
  </si>
  <si>
    <t>Kerser</t>
  </si>
  <si>
    <t>Fatalism</t>
  </si>
  <si>
    <t>The Cruel Sea</t>
  </si>
  <si>
    <t>Run Home Slow</t>
  </si>
  <si>
    <t>Best Of</t>
  </si>
  <si>
    <t>Pete Murray</t>
  </si>
  <si>
    <t>Hey Dawn</t>
  </si>
  <si>
    <t>Fanny Lumsden</t>
  </si>
  <si>
    <t>Raised Like That</t>
  </si>
  <si>
    <t>Make Them Suffer</t>
  </si>
  <si>
    <t>Bluey</t>
  </si>
  <si>
    <t>Sinning Winning Living</t>
  </si>
  <si>
    <t>EPI/SME</t>
  </si>
  <si>
    <t>Tina Arena</t>
  </si>
  <si>
    <t>Low Altitude Living</t>
  </si>
  <si>
    <t>Something To Give Each Other</t>
  </si>
  <si>
    <t>Timeless - The All-Time Greatest Hits</t>
  </si>
  <si>
    <t>Bee Gees</t>
  </si>
  <si>
    <t>CAP/UMA</t>
  </si>
  <si>
    <t>UNFD/ORCH</t>
  </si>
  <si>
    <t>The Grogans</t>
  </si>
  <si>
    <t>Civic</t>
  </si>
  <si>
    <t>Light, Dark, Light Again</t>
  </si>
  <si>
    <t>The Best of The Wiggles</t>
  </si>
  <si>
    <t>The First Time</t>
  </si>
  <si>
    <t>Rum Jungle</t>
  </si>
  <si>
    <t>Friends For Christmas</t>
  </si>
  <si>
    <t>Rise</t>
  </si>
  <si>
    <t>Josh Setterfield</t>
  </si>
  <si>
    <t>Hot Potato! The Best Of The OG Wiggles</t>
  </si>
  <si>
    <t>The Christmas Album</t>
  </si>
  <si>
    <t>Human Nature</t>
  </si>
  <si>
    <t>Crowded House</t>
  </si>
  <si>
    <t>Everyday Is Christmas</t>
  </si>
  <si>
    <t>Back In Black</t>
  </si>
  <si>
    <t>Suellen Cusack</t>
  </si>
  <si>
    <t>AMB/MGM</t>
  </si>
  <si>
    <t>King Stingray</t>
  </si>
  <si>
    <t>Ian Moss</t>
  </si>
  <si>
    <t>ACL/ORCH</t>
  </si>
  <si>
    <t>CLS</t>
  </si>
  <si>
    <t>Pratts &amp; Pain</t>
  </si>
  <si>
    <t>Faith Crisis Pt 1</t>
  </si>
  <si>
    <t>Frenzal Rhomb</t>
  </si>
  <si>
    <t>Classique</t>
  </si>
  <si>
    <t>Mirusia</t>
  </si>
  <si>
    <t>Hussy Hicks</t>
  </si>
  <si>
    <t>Lane Pittman</t>
  </si>
  <si>
    <t>Highway To Hell</t>
  </si>
  <si>
    <t>Missy Higgins</t>
  </si>
  <si>
    <t>Dream Train</t>
  </si>
  <si>
    <t>Brian Cadd</t>
  </si>
  <si>
    <t>The Irish Songbook</t>
  </si>
  <si>
    <t>Live At The Sydney Opera House</t>
  </si>
  <si>
    <t>Morgan Evans</t>
  </si>
  <si>
    <t>BLVE</t>
  </si>
  <si>
    <t>The Wiggles Sound System: Rave of Innocence</t>
  </si>
  <si>
    <t>Til My Song Is Done</t>
  </si>
  <si>
    <t>Emma Donovan</t>
  </si>
  <si>
    <t>Yummy Yummy</t>
  </si>
  <si>
    <t>ABC/ROA</t>
  </si>
  <si>
    <t>Dance Mode!</t>
  </si>
  <si>
    <t>RKT/ORCH</t>
  </si>
  <si>
    <t>The Panics</t>
  </si>
  <si>
    <t>ARI/SME</t>
  </si>
  <si>
    <t>VMG/UMA</t>
  </si>
  <si>
    <t>Celebrating 50 Years Of Dragon</t>
  </si>
  <si>
    <t>Dragon</t>
  </si>
  <si>
    <t>USM/UMA</t>
  </si>
  <si>
    <t>Between The Fires</t>
  </si>
  <si>
    <t>Troy Cassar-Daley</t>
  </si>
  <si>
    <t>Cape Forestier</t>
  </si>
  <si>
    <t>Angus &amp; Julia Stone</t>
  </si>
  <si>
    <t>Peach PRC</t>
  </si>
  <si>
    <t>Slowly Slowly</t>
  </si>
  <si>
    <t>Bluebottle Kiss</t>
  </si>
  <si>
    <t>NWK</t>
  </si>
  <si>
    <t>Darker Still</t>
  </si>
  <si>
    <t>Parkway Drive</t>
  </si>
  <si>
    <t>PRK/ORCH</t>
  </si>
  <si>
    <t>Atlas (10 Year Anniversary)</t>
  </si>
  <si>
    <t>Walking Under Stars (10th Anniversary Edition)</t>
  </si>
  <si>
    <t>What A Time To Be Alive</t>
  </si>
  <si>
    <t>Raechel Whitchurch</t>
  </si>
  <si>
    <t>CB/UMA</t>
  </si>
  <si>
    <t>The Wiggles, Lenny Pearce</t>
  </si>
  <si>
    <t>CHEER</t>
  </si>
  <si>
    <t>The Church</t>
  </si>
  <si>
    <t>Gravity Stairs</t>
  </si>
  <si>
    <t>Mayday</t>
  </si>
  <si>
    <t>Casey Barnes</t>
  </si>
  <si>
    <t>Big Heavy Stuff</t>
  </si>
  <si>
    <t>The Hardest Love</t>
  </si>
  <si>
    <t>Rebuild Repeat</t>
  </si>
  <si>
    <t>Hockey Dad</t>
  </si>
  <si>
    <t>Zora</t>
  </si>
  <si>
    <t>Sheppard</t>
  </si>
  <si>
    <t>EOS/MGM</t>
  </si>
  <si>
    <t>Battlesnake</t>
  </si>
  <si>
    <t>Beauty &amp; Truth</t>
  </si>
  <si>
    <t>Michael Waugh</t>
  </si>
  <si>
    <t>ARIA Australian Artist Country Albums</t>
  </si>
  <si>
    <t>Acres</t>
  </si>
  <si>
    <t>Brad Cox</t>
  </si>
  <si>
    <t>Things That We Drink To</t>
  </si>
  <si>
    <t>The Very Best Of</t>
  </si>
  <si>
    <t>Slim Dusty</t>
  </si>
  <si>
    <t>The Very Best of Lee Kernaghan: Three Decades of Hits</t>
  </si>
  <si>
    <t>Lee Kernaghan</t>
  </si>
  <si>
    <t>ABC/SME</t>
  </si>
  <si>
    <t>Travis Collins</t>
  </si>
  <si>
    <t>Ripcord</t>
  </si>
  <si>
    <t>Keith Urban</t>
  </si>
  <si>
    <t>The Story So Far</t>
  </si>
  <si>
    <t>A Hell Of A Career!</t>
  </si>
  <si>
    <t>John Williamson</t>
  </si>
  <si>
    <t>4 Album Box Set: The Captain/Barricades &amp; Brickwalls/Wayward Angel/Carnival</t>
  </si>
  <si>
    <t>Kasey Chambers</t>
  </si>
  <si>
    <t>Greatest Hits: 18 Kids</t>
  </si>
  <si>
    <t>All We Have Is Who We Are</t>
  </si>
  <si>
    <t>Tori Forsyth</t>
  </si>
  <si>
    <t>ARIA Hip Hop / R&amp;B Albums - Australian Artists</t>
  </si>
  <si>
    <t>The Great Expanse</t>
  </si>
  <si>
    <t>Drinking From The Sun</t>
  </si>
  <si>
    <t>The 046</t>
  </si>
  <si>
    <t>1RPM</t>
  </si>
  <si>
    <t>DEC/UMA</t>
  </si>
  <si>
    <t>Stay</t>
  </si>
  <si>
    <t>ARIA Hip Hop / R&amp;B Singles - Australian Artists</t>
  </si>
  <si>
    <t>Throw Away Bars</t>
  </si>
  <si>
    <t>Skux</t>
  </si>
  <si>
    <t>The Nosebleed Section</t>
  </si>
  <si>
    <t>1955</t>
  </si>
  <si>
    <t>Hilltop Hoods Feat. Montaigne &amp; Tom Thum</t>
  </si>
  <si>
    <t>Cosby Sweater</t>
  </si>
  <si>
    <t>WITHOUT YOU</t>
  </si>
  <si>
    <t>The Kid Laroi with Miley Cyrus</t>
  </si>
  <si>
    <t>Masked Wolf</t>
  </si>
  <si>
    <t>Thousand Miles</t>
  </si>
  <si>
    <t>Bleed</t>
  </si>
  <si>
    <t>Lithe</t>
  </si>
  <si>
    <t>Fall Back</t>
  </si>
  <si>
    <t>Natural Habitat</t>
  </si>
  <si>
    <t>OneFour</t>
  </si>
  <si>
    <t>Like We Wrote</t>
  </si>
  <si>
    <t>JKING</t>
  </si>
  <si>
    <t>Lisi</t>
  </si>
  <si>
    <t>Allday</t>
  </si>
  <si>
    <t>Hold Out</t>
  </si>
  <si>
    <t>Lithe, FRVRFRIDAY</t>
  </si>
  <si>
    <t>I need</t>
  </si>
  <si>
    <t>Riptide</t>
  </si>
  <si>
    <t>ARIA Australian Artist Singles</t>
  </si>
  <si>
    <t>Rush</t>
  </si>
  <si>
    <t>Walking On A Dream</t>
  </si>
  <si>
    <t>How Do I Say Goodbye</t>
  </si>
  <si>
    <t>You Shook Me All Night Long</t>
  </si>
  <si>
    <t>Somebody That I Used To Know</t>
  </si>
  <si>
    <t>Gotye Feat. Kimbra</t>
  </si>
  <si>
    <t>ELE/UMA</t>
  </si>
  <si>
    <t>Youngblood</t>
  </si>
  <si>
    <t>5 Seconds Of Summer</t>
  </si>
  <si>
    <t>Be Alright</t>
  </si>
  <si>
    <t>Amy Shark</t>
  </si>
  <si>
    <t>Dance Monkey</t>
  </si>
  <si>
    <t>Tones and I</t>
  </si>
  <si>
    <t>BAD/SME</t>
  </si>
  <si>
    <t>Thunderstruck</t>
  </si>
  <si>
    <t>Rhyme Dust</t>
  </si>
  <si>
    <t>The Less I Know the Better</t>
  </si>
  <si>
    <t>Eat Your Man</t>
  </si>
  <si>
    <t>Dom Dolla, Nelly Furtado</t>
  </si>
  <si>
    <t>Never Tear Us Apart</t>
  </si>
  <si>
    <t>Sweet Disposition</t>
  </si>
  <si>
    <t>The Temper Trap</t>
  </si>
  <si>
    <t>Big Jet Plane</t>
  </si>
  <si>
    <t>Khe Sanh</t>
  </si>
  <si>
    <t>Never Be Like You</t>
  </si>
  <si>
    <t>Run To Paradise</t>
  </si>
  <si>
    <t>Choirboys</t>
  </si>
  <si>
    <t>My Happiness</t>
  </si>
  <si>
    <t>Cheap Thrills</t>
  </si>
  <si>
    <t>MKP/INE</t>
  </si>
  <si>
    <t>Georgia</t>
  </si>
  <si>
    <t>Confidence</t>
  </si>
  <si>
    <t>Got Me Started</t>
  </si>
  <si>
    <t>Saving Up</t>
  </si>
  <si>
    <t>Snowman</t>
  </si>
  <si>
    <t>Santa's Coming For Us</t>
  </si>
  <si>
    <t>How To Make Gravy</t>
  </si>
  <si>
    <t>Stumblin' In</t>
  </si>
  <si>
    <t>Midnight Oil</t>
  </si>
  <si>
    <t>We Are The People</t>
  </si>
  <si>
    <t>Somebody</t>
  </si>
  <si>
    <t>Gotye, Fisher, Chris Lake Feat. Kimbra, Sante Sansone</t>
  </si>
  <si>
    <t>ELEV/EMI</t>
  </si>
  <si>
    <t>Lifetime</t>
  </si>
  <si>
    <t>Tobiahs</t>
  </si>
  <si>
    <t>PLP/WAR</t>
  </si>
  <si>
    <t>All I Ever Wanted</t>
  </si>
  <si>
    <t>Linger (SiriusXM Session)</t>
  </si>
  <si>
    <t>Girl$</t>
  </si>
  <si>
    <t>Nights Like This</t>
  </si>
  <si>
    <t>Music is Better</t>
  </si>
  <si>
    <t>Dance With Me</t>
  </si>
  <si>
    <t>Tones And I</t>
  </si>
  <si>
    <t>WMA</t>
  </si>
  <si>
    <t>AUS?</t>
  </si>
  <si>
    <t>Singles</t>
  </si>
  <si>
    <t>Albums</t>
  </si>
  <si>
    <t>BMG</t>
  </si>
  <si>
    <t>XEL</t>
  </si>
  <si>
    <t>YOU SHOOK ME ALL NIGHT LONG</t>
  </si>
  <si>
    <t>LINGER (SIRIUSXM SESSION)</t>
  </si>
  <si>
    <t>NIGHTS LIKE THIS</t>
  </si>
  <si>
    <t>Zach Bryan</t>
  </si>
  <si>
    <t>ARIA Country Albums</t>
  </si>
  <si>
    <t>One Thing At A Time</t>
  </si>
  <si>
    <t>Morgan Wallen</t>
  </si>
  <si>
    <t>MER/UMA</t>
  </si>
  <si>
    <t>This One's For You</t>
  </si>
  <si>
    <t>Luke Combs</t>
  </si>
  <si>
    <t>Speak Now (Taylor's Version)</t>
  </si>
  <si>
    <t>Taylor Swift</t>
  </si>
  <si>
    <t>Gettin' Old</t>
  </si>
  <si>
    <t>What You See Ain't Always What You Get</t>
  </si>
  <si>
    <t>Red (Taylor's Version)</t>
  </si>
  <si>
    <t>Dangerous: The Double Album</t>
  </si>
  <si>
    <t>Fearless (Taylor's Version)</t>
  </si>
  <si>
    <t>Growin' Up</t>
  </si>
  <si>
    <t>Religiously. The Album.</t>
  </si>
  <si>
    <t>Bailey Zimmerman</t>
  </si>
  <si>
    <t>American Heartbreak</t>
  </si>
  <si>
    <t>BIG/UMA</t>
  </si>
  <si>
    <t>If I Know Me</t>
  </si>
  <si>
    <t>Come On Over</t>
  </si>
  <si>
    <t>Shania Twain</t>
  </si>
  <si>
    <t>POL/UMA</t>
  </si>
  <si>
    <t>Florida Georgia Line</t>
  </si>
  <si>
    <t>Genuine: The Alan Jackson Story</t>
  </si>
  <si>
    <t>Alan Jackson</t>
  </si>
  <si>
    <t>RCA/SME</t>
  </si>
  <si>
    <t>Bluebird Days</t>
  </si>
  <si>
    <t>Jordan Davis</t>
  </si>
  <si>
    <t>Diamonds &amp; Rhinestones: The Greatest Hits Collection</t>
  </si>
  <si>
    <t>Dolly Parton</t>
  </si>
  <si>
    <t>Speak Now</t>
  </si>
  <si>
    <t>Not Just A Girl (The Highlights)</t>
  </si>
  <si>
    <t>Traveller</t>
  </si>
  <si>
    <t>Chris Stapleton</t>
  </si>
  <si>
    <t>Greatest Hits So Far...</t>
  </si>
  <si>
    <t>Zac Brown Band</t>
  </si>
  <si>
    <t>Leave The Light On</t>
  </si>
  <si>
    <t>WRN/WAR</t>
  </si>
  <si>
    <t>Country Music - A Film by Ken Burns</t>
  </si>
  <si>
    <t>LEG/SME</t>
  </si>
  <si>
    <t>Nate Smith</t>
  </si>
  <si>
    <t>Starting Over</t>
  </si>
  <si>
    <t>Different Man</t>
  </si>
  <si>
    <t>Kane Brown</t>
  </si>
  <si>
    <t>Tailgates &amp; Tanlines</t>
  </si>
  <si>
    <t>Luke Bryan</t>
  </si>
  <si>
    <t>Warren Zeiders</t>
  </si>
  <si>
    <t>Kelsea Ballerini</t>
  </si>
  <si>
    <t>Jelly Roll</t>
  </si>
  <si>
    <t>Million Eyes</t>
  </si>
  <si>
    <t>Sam Barber</t>
  </si>
  <si>
    <t>20 Number Ones</t>
  </si>
  <si>
    <t>Thomas Rhett</t>
  </si>
  <si>
    <t>Riley Green</t>
  </si>
  <si>
    <t>Higher</t>
  </si>
  <si>
    <t>Bell Bottom Country</t>
  </si>
  <si>
    <t>Lainey Wilson</t>
  </si>
  <si>
    <t>Toby Keith 35 Biggest Hits</t>
  </si>
  <si>
    <t>Toby Keith</t>
  </si>
  <si>
    <t>Red</t>
  </si>
  <si>
    <t>Cowboy Carter</t>
  </si>
  <si>
    <t>Beyoncé</t>
  </si>
  <si>
    <t>Where I've Been, Isn't Where I'm Going</t>
  </si>
  <si>
    <t>Shaboozey</t>
  </si>
  <si>
    <t>EMP</t>
  </si>
  <si>
    <t>Fathers &amp; Sons</t>
  </si>
  <si>
    <t>Aussies noted in column D</t>
  </si>
  <si>
    <t>Paint The Town Red</t>
  </si>
  <si>
    <t>Doja Cat</t>
  </si>
  <si>
    <t>ARIA Hip Hop / R&amp;B Singles</t>
  </si>
  <si>
    <t>Sprinter</t>
  </si>
  <si>
    <t>Dave, Central Cee</t>
  </si>
  <si>
    <t>Popular</t>
  </si>
  <si>
    <t>The Weeknd Feat. Playboi Carti, Madonna</t>
  </si>
  <si>
    <t>Die For You</t>
  </si>
  <si>
    <t>The Weeknd</t>
  </si>
  <si>
    <t>Gunna</t>
  </si>
  <si>
    <t>Kill Bill</t>
  </si>
  <si>
    <t>SZA</t>
  </si>
  <si>
    <t>REP/UMA</t>
  </si>
  <si>
    <t>Starboy</t>
  </si>
  <si>
    <t>The Weeknd Feat. Daft Punk</t>
  </si>
  <si>
    <t>Telekinesis</t>
  </si>
  <si>
    <t>Travis Scott Feat. SZA &amp; Future</t>
  </si>
  <si>
    <t>Blinding Lights</t>
  </si>
  <si>
    <t>Snooze</t>
  </si>
  <si>
    <t>The Hills</t>
  </si>
  <si>
    <t>Sunflower</t>
  </si>
  <si>
    <t>Post Malone &amp; Swae Lee</t>
  </si>
  <si>
    <t>No Role Modelz</t>
  </si>
  <si>
    <t>J. Cole</t>
  </si>
  <si>
    <t>INR/UMA</t>
  </si>
  <si>
    <t>The Color Violet</t>
  </si>
  <si>
    <t>Tory Lanez</t>
  </si>
  <si>
    <t>UMA/SME</t>
  </si>
  <si>
    <t>See You Again</t>
  </si>
  <si>
    <t>Tyler, The Creator</t>
  </si>
  <si>
    <t>Money Trees</t>
  </si>
  <si>
    <t>Kendrick Lamar, Jay Rock</t>
  </si>
  <si>
    <t>Circles</t>
  </si>
  <si>
    <t>Post Malone</t>
  </si>
  <si>
    <t>Heartless</t>
  </si>
  <si>
    <t>Kanye West</t>
  </si>
  <si>
    <t>DEF/UMA</t>
  </si>
  <si>
    <t>Without Me</t>
  </si>
  <si>
    <t>Eminem</t>
  </si>
  <si>
    <t>Lovely</t>
  </si>
  <si>
    <t>Billie Eilish Feat. Khalid</t>
  </si>
  <si>
    <t>I Know ?</t>
  </si>
  <si>
    <t>Travis Scott</t>
  </si>
  <si>
    <t>Lose Yourself</t>
  </si>
  <si>
    <t>Fe!n</t>
  </si>
  <si>
    <t>Travis Scott Feat. Playboi Carti</t>
  </si>
  <si>
    <t>My Eyes</t>
  </si>
  <si>
    <t>Chris Brown</t>
  </si>
  <si>
    <t>Central Cee</t>
  </si>
  <si>
    <t>Nicki Minaj</t>
  </si>
  <si>
    <t>Mockingbird</t>
  </si>
  <si>
    <t>In Da Club</t>
  </si>
  <si>
    <t>50 Cent</t>
  </si>
  <si>
    <t>HUMBLE.</t>
  </si>
  <si>
    <t>Kendrick Lamar &amp; Skrillex</t>
  </si>
  <si>
    <t>A N X I E T Y</t>
  </si>
  <si>
    <t>Sleepy Hallow Feat. Doechii</t>
  </si>
  <si>
    <t>WAIT FOR U</t>
  </si>
  <si>
    <t>Future Feat. Drake &amp; Tems</t>
  </si>
  <si>
    <t>Hey Ya</t>
  </si>
  <si>
    <t>OutKast</t>
  </si>
  <si>
    <t>Drake</t>
  </si>
  <si>
    <t>Lovin On Me</t>
  </si>
  <si>
    <t>Jack Harlow</t>
  </si>
  <si>
    <t>Love The Way You Lie</t>
  </si>
  <si>
    <t>Eminem Feat. Rihanna</t>
  </si>
  <si>
    <t>Godzilla</t>
  </si>
  <si>
    <t>Eminem Feat. Juice WRLD</t>
  </si>
  <si>
    <t>One Of The Girls</t>
  </si>
  <si>
    <t>Never Lose Me</t>
  </si>
  <si>
    <t>Flo Milli</t>
  </si>
  <si>
    <t>Don Toliver</t>
  </si>
  <si>
    <t>Kanye West, Ty Dolla $ign</t>
  </si>
  <si>
    <t>Good Days</t>
  </si>
  <si>
    <t>Nobody Gets Me</t>
  </si>
  <si>
    <t>Open Arms</t>
  </si>
  <si>
    <t>SZA Feat. Travis Scott</t>
  </si>
  <si>
    <t>Saturn</t>
  </si>
  <si>
    <t>Yeat</t>
  </si>
  <si>
    <t>Like That</t>
  </si>
  <si>
    <t>Future, Metro Boomin</t>
  </si>
  <si>
    <t>Type S**t</t>
  </si>
  <si>
    <t>We Don't Trust You</t>
  </si>
  <si>
    <t>Future, Metro Boomin, Travis Scott &amp; Playboi Carti</t>
  </si>
  <si>
    <t>Million Dollar Baby</t>
  </si>
  <si>
    <t>Tommy Richman</t>
  </si>
  <si>
    <t>CONC/UMA</t>
  </si>
  <si>
    <t>Kendrick Lamar</t>
  </si>
  <si>
    <t>Not Like Us</t>
  </si>
  <si>
    <t>GloRilla</t>
  </si>
  <si>
    <t>One of Wun</t>
  </si>
  <si>
    <t>Band4Band</t>
  </si>
  <si>
    <t>Central Cee Feat. Lil Baby</t>
  </si>
  <si>
    <t>Houdini</t>
  </si>
  <si>
    <t>Devil Is A Lie</t>
  </si>
  <si>
    <t>Kehlani</t>
  </si>
  <si>
    <t>Jordan Adetunji</t>
  </si>
  <si>
    <t>ARIA Hip Hop / R&amp;B Albums</t>
  </si>
  <si>
    <t>Utopia</t>
  </si>
  <si>
    <t>Call Me If You Get Lost</t>
  </si>
  <si>
    <t>SOS</t>
  </si>
  <si>
    <t>The Diamond Collection</t>
  </si>
  <si>
    <t>Dawn FM</t>
  </si>
  <si>
    <t>Curtain Call: The Hits</t>
  </si>
  <si>
    <t>Heroes &amp; Villains</t>
  </si>
  <si>
    <t>Metro Boomin</t>
  </si>
  <si>
    <t>Graduation</t>
  </si>
  <si>
    <t>Beauty Behind The Madness</t>
  </si>
  <si>
    <t>Curtain Call 2</t>
  </si>
  <si>
    <t>Look At Me: The Album.</t>
  </si>
  <si>
    <t>XXXTentacion</t>
  </si>
  <si>
    <t>Doo-Wops &amp; Hooligans</t>
  </si>
  <si>
    <t>Bruno Mars</t>
  </si>
  <si>
    <t>Pitbull</t>
  </si>
  <si>
    <t>Good Girl Gone Bad</t>
  </si>
  <si>
    <t>Rihanna</t>
  </si>
  <si>
    <t>Shoot For The Stars Aim For The Moon</t>
  </si>
  <si>
    <t>Pop Smoke</t>
  </si>
  <si>
    <t>The Eminem Show</t>
  </si>
  <si>
    <t>Planet Her</t>
  </si>
  <si>
    <t>Certified Lover Boy</t>
  </si>
  <si>
    <t>My Beautiful Dark Twisted Fantasy</t>
  </si>
  <si>
    <t>Scorpion</t>
  </si>
  <si>
    <t>Astroworld</t>
  </si>
  <si>
    <t>Ctrl</t>
  </si>
  <si>
    <t>Damn.</t>
  </si>
  <si>
    <t>Queen Radio</t>
  </si>
  <si>
    <t>Stoney</t>
  </si>
  <si>
    <t>Take Care</t>
  </si>
  <si>
    <t>Igor</t>
  </si>
  <si>
    <t>Hollywood's Bleeding</t>
  </si>
  <si>
    <t>Good Kid, M.A.A.D City</t>
  </si>
  <si>
    <t>Views</t>
  </si>
  <si>
    <t>?</t>
  </si>
  <si>
    <t>Mr. Morale &amp; The Big Steppers</t>
  </si>
  <si>
    <t>More Life</t>
  </si>
  <si>
    <t>Lil Tecca</t>
  </si>
  <si>
    <t>For All The Dogs</t>
  </si>
  <si>
    <t>MO/UMA</t>
  </si>
  <si>
    <t>Ken Carson</t>
  </si>
  <si>
    <t>11:11</t>
  </si>
  <si>
    <t>Never Enough</t>
  </si>
  <si>
    <t>Daniel Caesar</t>
  </si>
  <si>
    <t>Goodbye &amp; Good Riddance</t>
  </si>
  <si>
    <t>Juice WRLD</t>
  </si>
  <si>
    <t>To Pimp A Butterfly</t>
  </si>
  <si>
    <t>Vultures 1</t>
  </si>
  <si>
    <t>Usher</t>
  </si>
  <si>
    <t>Nemzzz</t>
  </si>
  <si>
    <t>Tyla</t>
  </si>
  <si>
    <t>PartyNextDoor</t>
  </si>
  <si>
    <t>Atavista</t>
  </si>
  <si>
    <t>Childish Gambino</t>
  </si>
  <si>
    <t>New World Depression</t>
  </si>
  <si>
    <t>$uicideboy$</t>
  </si>
  <si>
    <t>Hardstone Psycho</t>
  </si>
  <si>
    <t>Album</t>
  </si>
  <si>
    <t>DON'T DREAM IT'S OVER</t>
  </si>
  <si>
    <t>THUNDERSTRUCK</t>
  </si>
  <si>
    <t>GIRLS</t>
  </si>
  <si>
    <t>BABY I'M BACK</t>
  </si>
  <si>
    <t>SOMEDAYS</t>
  </si>
  <si>
    <t>Sonny Fodera, D.O.D &amp; Jazzy</t>
  </si>
  <si>
    <t>HOW DOES IT FEEL?</t>
  </si>
  <si>
    <t>SOMEBODY THAT I USED TO KNOW</t>
  </si>
  <si>
    <t>SWEET DISPOSITION</t>
  </si>
  <si>
    <t>MUSH</t>
  </si>
  <si>
    <t>WE ARE THE PEOPLE</t>
  </si>
  <si>
    <t>STILL INTO YOU</t>
  </si>
  <si>
    <t>Cyril, Maryjo</t>
  </si>
  <si>
    <t>DREAMIN</t>
  </si>
  <si>
    <t>Dom Dolla Feat. Daya</t>
  </si>
  <si>
    <t>PARABLES FOR WOODEN EARS (30TH ANNIVERSARY)</t>
  </si>
  <si>
    <t>PDR/UMA</t>
  </si>
  <si>
    <t>MSH</t>
  </si>
  <si>
    <t>SHEPLIFE [10TH ANNIVERSARY]</t>
  </si>
  <si>
    <t>Briggs</t>
  </si>
  <si>
    <t>GE/UMA</t>
  </si>
  <si>
    <t>DREAM YOUR LIFE AWAY (10TH ANNIVERSARY EDITION)</t>
  </si>
  <si>
    <t>F*CK LOVE (OVER YOU)</t>
  </si>
  <si>
    <t>ZORA</t>
  </si>
  <si>
    <t>In Hearts Wake</t>
  </si>
  <si>
    <t>Complete</t>
  </si>
  <si>
    <t>MOV/ADA</t>
  </si>
  <si>
    <t>GUM &amp; Ambrose Kenny-Smith</t>
  </si>
  <si>
    <t>ENOUGH OF THE SWEET TALK</t>
  </si>
  <si>
    <t>Fanning Dempsey National Park</t>
  </si>
  <si>
    <t>BEAUTIFULLY ORDINARY</t>
  </si>
  <si>
    <t>3%</t>
  </si>
  <si>
    <t>Dice</t>
  </si>
  <si>
    <t>D.I.Y</t>
  </si>
  <si>
    <t>The Southern River Band</t>
  </si>
  <si>
    <t>Telenova</t>
  </si>
  <si>
    <t>50 YEARS - THE BEST OF</t>
  </si>
  <si>
    <t>Teenage Dads</t>
  </si>
  <si>
    <t>WAS HERE</t>
  </si>
  <si>
    <t>Stand Atlantic</t>
  </si>
  <si>
    <t>HR/RKT</t>
  </si>
  <si>
    <t>OLD ENOUGH TO KNOW BETTER</t>
  </si>
  <si>
    <t>Lily Grace</t>
  </si>
  <si>
    <t>WILD GOD</t>
  </si>
  <si>
    <t>Nick Cave &amp; The Bad Seeds</t>
  </si>
  <si>
    <t>CRIME IN AUSTRALIA</t>
  </si>
  <si>
    <t>Party Dozen</t>
  </si>
  <si>
    <t>THE WILLOW</t>
  </si>
  <si>
    <t>Patsy &amp; Dave</t>
  </si>
  <si>
    <t>THE SECOND ACT</t>
  </si>
  <si>
    <t>THE ONLY PLACE I KNOW</t>
  </si>
  <si>
    <t>Surf Trash</t>
  </si>
  <si>
    <t>SODA</t>
  </si>
  <si>
    <t>The Rubens</t>
  </si>
  <si>
    <t>WHAT I'LL LEAVE BEHIND</t>
  </si>
  <si>
    <t>Void Of Vision</t>
  </si>
  <si>
    <t>UNFD/RKT</t>
  </si>
  <si>
    <t>HIGH</t>
  </si>
  <si>
    <t>FIRECRACKER</t>
  </si>
  <si>
    <t>Taylor Moss</t>
  </si>
  <si>
    <t>HAPPINESS IN A PLACE IT SHOULDN'T BE</t>
  </si>
  <si>
    <t>The Rions</t>
  </si>
  <si>
    <t>LET THE OCEAN TAKE ME (REDUX)</t>
  </si>
  <si>
    <t>The Amity Affliction</t>
  </si>
  <si>
    <t>PNR/ORCH</t>
  </si>
  <si>
    <t>PS4: OPERATION BURNER RAP</t>
  </si>
  <si>
    <t>Posseshot</t>
  </si>
  <si>
    <t>BACKBONE</t>
  </si>
  <si>
    <t>DEATH TO ART</t>
  </si>
  <si>
    <t>TISM</t>
  </si>
  <si>
    <t>GONE TRUCKIN'</t>
  </si>
  <si>
    <t>I LIKE YOU A LOT GETTING OLDER</t>
  </si>
  <si>
    <t>Hard-Ons</t>
  </si>
  <si>
    <t>IT'S LOVELY TO HAVE YOU HERE</t>
  </si>
  <si>
    <t>Kim Churchill</t>
  </si>
  <si>
    <t>SMALL FRY</t>
  </si>
  <si>
    <t>Great Gable</t>
  </si>
  <si>
    <t>INHALE / EXHALE</t>
  </si>
  <si>
    <t>3AM (LA LA LA)</t>
  </si>
  <si>
    <t>Confidence Man</t>
  </si>
  <si>
    <t>IOU/MUSH</t>
  </si>
  <si>
    <t>CHAPTERS</t>
  </si>
  <si>
    <t>Route 33</t>
  </si>
  <si>
    <t>RTC</t>
  </si>
  <si>
    <t>I'M SORRY, NOW SAY IT BACK</t>
  </si>
  <si>
    <t>Thelma Plum</t>
  </si>
  <si>
    <t>PACIFIC HIGHWAY MUSIC</t>
  </si>
  <si>
    <t>Skegss</t>
  </si>
  <si>
    <t>TENSION II</t>
  </si>
  <si>
    <t>THE EPILOGUE</t>
  </si>
  <si>
    <t>RUG ISLAND</t>
  </si>
  <si>
    <t>CARTOON DARKNESS</t>
  </si>
  <si>
    <t>Amyl And The Sniffers</t>
  </si>
  <si>
    <t>BIG SPEAK</t>
  </si>
  <si>
    <t>Ra Ra Viper</t>
  </si>
  <si>
    <t>I JUST NEED TO CONQUER THIS MOUNTAIN</t>
  </si>
  <si>
    <t>Sarah Blasko</t>
  </si>
  <si>
    <t>LET THE SONG TAKE YOU HOME</t>
  </si>
  <si>
    <t>Adam Harvey</t>
  </si>
  <si>
    <t>LOST IN HEAVEN</t>
  </si>
  <si>
    <t>Chase Atlantic</t>
  </si>
  <si>
    <t>FEA/UMA</t>
  </si>
  <si>
    <t>STILL SEARCHING</t>
  </si>
  <si>
    <t>John Butler</t>
  </si>
  <si>
    <t>STOP AND SMELL THE LIGHTNING</t>
  </si>
  <si>
    <t>Annie Hamilton</t>
  </si>
  <si>
    <t>FEVER LONGING STILL</t>
  </si>
  <si>
    <t>CHAPTER 1: SINGLES COLLECTION</t>
  </si>
  <si>
    <t>FOR THE DREAMS</t>
  </si>
  <si>
    <t>MAKE THEM SUFFER</t>
  </si>
  <si>
    <t>GREYSC/ORCH</t>
  </si>
  <si>
    <t>THE BLISS</t>
  </si>
  <si>
    <t>South Summit</t>
  </si>
  <si>
    <t>GOOD LIFE</t>
  </si>
  <si>
    <t>Illy</t>
  </si>
  <si>
    <t>DO WHAT MAKES YOU HAPPY</t>
  </si>
  <si>
    <t>Alice Ivy</t>
  </si>
  <si>
    <t>MUTATION</t>
  </si>
  <si>
    <t>RedHook</t>
  </si>
  <si>
    <t>ODDWORLD</t>
  </si>
  <si>
    <t>Ocean Grove</t>
  </si>
  <si>
    <t>BLVE/RKT</t>
  </si>
  <si>
    <t>RAGE AND ALL ITS FRIENDS</t>
  </si>
  <si>
    <t>Alex the Astronaut</t>
  </si>
  <si>
    <t>FLOWERS IN THE PAVEMENT</t>
  </si>
  <si>
    <t>LISTEN LIKE THIEVES</t>
  </si>
  <si>
    <t>HI FI WAY (30TH ANNIVERSARY EDITION)</t>
  </si>
  <si>
    <t>You Am I</t>
  </si>
  <si>
    <t>REFLECTOR (25TH ANNIVERSARY EDITION)</t>
  </si>
  <si>
    <t>Killing Heidi</t>
  </si>
  <si>
    <t>HYMNS FOR THE NONBELIEVER</t>
  </si>
  <si>
    <t>Kisschasy</t>
  </si>
  <si>
    <t>UNIVERSES</t>
  </si>
  <si>
    <t>Birds Of Tokyo</t>
  </si>
  <si>
    <t>BLISS RELEASE</t>
  </si>
  <si>
    <t>Cloud Control</t>
  </si>
  <si>
    <t>5 SECONDS OF SUMMER</t>
  </si>
  <si>
    <t>MY WAY HOME</t>
  </si>
  <si>
    <t>Craig Woodward</t>
  </si>
  <si>
    <t>TOY</t>
  </si>
  <si>
    <t>Dear Seattle</t>
  </si>
  <si>
    <t>SCARS</t>
  </si>
  <si>
    <t>Sisters Doll</t>
  </si>
  <si>
    <t>FORGIVING SPREE</t>
  </si>
  <si>
    <t>NWK/MGM</t>
  </si>
  <si>
    <t>ATMOSPHERICS</t>
  </si>
  <si>
    <t>Hands Like Houses</t>
  </si>
  <si>
    <t>LIGHT HIT MY FACE LIKE A STRAIGHT RIGHT</t>
  </si>
  <si>
    <t>Mallrat</t>
  </si>
  <si>
    <t>RECENCY BIAS</t>
  </si>
  <si>
    <t>NEW LOVE</t>
  </si>
  <si>
    <t>Ziggy Alberts</t>
  </si>
  <si>
    <t>CMA/RKT</t>
  </si>
  <si>
    <t>STRAIGHT INTO THE SUN</t>
  </si>
  <si>
    <t>WIGGLE UP, GIDDY UP!</t>
  </si>
  <si>
    <t>HI, IT'S NICE TO MEET ME</t>
  </si>
  <si>
    <t>Mia Wray</t>
  </si>
  <si>
    <t>UNDERNEATH</t>
  </si>
  <si>
    <t>Floodlights</t>
  </si>
  <si>
    <t>OLD MERVS</t>
  </si>
  <si>
    <t>BIRD IN PARADISE</t>
  </si>
  <si>
    <t>BMG/UMA</t>
  </si>
  <si>
    <t>BACKFLIPS IN A RESTAURANT</t>
  </si>
  <si>
    <t>grentperez</t>
  </si>
  <si>
    <t>THE SECOND HIGH</t>
  </si>
  <si>
    <t>Liz Stringer</t>
  </si>
  <si>
    <t>DOT/RMT</t>
  </si>
  <si>
    <t>THE BAND ALBUM</t>
  </si>
  <si>
    <t>LIKE LOVE</t>
  </si>
  <si>
    <t>Ball Park Music</t>
  </si>
  <si>
    <t>HOW MANY SONGS</t>
  </si>
  <si>
    <t>TFM/ADA</t>
  </si>
  <si>
    <t>BODIES</t>
  </si>
  <si>
    <t>THE MOON (THE LIGHT SIDE)</t>
  </si>
  <si>
    <t>Bliss n Eso</t>
  </si>
  <si>
    <t>THE IDOL COLLECTION</t>
  </si>
  <si>
    <t>Marshall Hamburger</t>
  </si>
  <si>
    <t>DO WHAT YA WANNA</t>
  </si>
  <si>
    <t>Beddy Rays</t>
  </si>
  <si>
    <t>BDY/ADA</t>
  </si>
  <si>
    <t>GOLDEN WOLF</t>
  </si>
  <si>
    <t>TO ALL THE ONES THAT I LOVE</t>
  </si>
  <si>
    <t>Press Club</t>
  </si>
  <si>
    <t>IF THAT MAKES SENSE</t>
  </si>
  <si>
    <t>¯\_(ツ)_/¯</t>
  </si>
  <si>
    <t>Private Function</t>
  </si>
  <si>
    <t>NEVER ENOUGH</t>
  </si>
  <si>
    <t>Turnstile</t>
  </si>
  <si>
    <t>RR/WAR</t>
  </si>
  <si>
    <t>DEFIANT</t>
  </si>
  <si>
    <t>ORDER CHAOS ORDER</t>
  </si>
  <si>
    <t>Calum Hood</t>
  </si>
  <si>
    <t>BETTING ON BLAK</t>
  </si>
  <si>
    <t>Jungaji</t>
  </si>
  <si>
    <t>PHANTOM ISLAND</t>
  </si>
  <si>
    <t>LOOK AT ME NOW</t>
  </si>
  <si>
    <t>THERE'S A JEWELL IN TOWN</t>
  </si>
  <si>
    <t>Karly Jewell</t>
  </si>
  <si>
    <t>Wild God</t>
  </si>
  <si>
    <t>50 Years - The Best Of</t>
  </si>
  <si>
    <t>Beautifully Ordinary</t>
  </si>
  <si>
    <t>Old Enough To Know Better</t>
  </si>
  <si>
    <t>Sunday Sadness</t>
  </si>
  <si>
    <t>Big Tidda</t>
  </si>
  <si>
    <t>Barkaa</t>
  </si>
  <si>
    <t>Hits</t>
  </si>
  <si>
    <t>Majordomo</t>
  </si>
  <si>
    <t>Was Here</t>
  </si>
  <si>
    <t>New Moult</t>
  </si>
  <si>
    <t>Queenie</t>
  </si>
  <si>
    <t>Everyone's A Murderer</t>
  </si>
  <si>
    <t>To The Grave</t>
  </si>
  <si>
    <t>Enough Of The Sweet Talk</t>
  </si>
  <si>
    <t>The Deluge</t>
  </si>
  <si>
    <t>Whatever, Whatever</t>
  </si>
  <si>
    <t>Ask That God</t>
  </si>
  <si>
    <t>Flight b741</t>
  </si>
  <si>
    <t>To The World EP</t>
  </si>
  <si>
    <t>Time Is A Flower</t>
  </si>
  <si>
    <t>The Necklace</t>
  </si>
  <si>
    <t>Zorb</t>
  </si>
  <si>
    <t>Sycco</t>
  </si>
  <si>
    <t>The Second Act</t>
  </si>
  <si>
    <t>The Willow</t>
  </si>
  <si>
    <t>Crime In Australia</t>
  </si>
  <si>
    <t>Sheplife [10th Anniversary]</t>
  </si>
  <si>
    <t>The Long Way Home</t>
  </si>
  <si>
    <t>Matt Ward</t>
  </si>
  <si>
    <t>Goldfeels</t>
  </si>
  <si>
    <t>Dan Kelly</t>
  </si>
  <si>
    <t>The Unforgivable</t>
  </si>
  <si>
    <t>Anubis</t>
  </si>
  <si>
    <t>The Only Place I Know</t>
  </si>
  <si>
    <t>Settings Suns</t>
  </si>
  <si>
    <t>Ashleigh Dallas</t>
  </si>
  <si>
    <t>Heavy Weight Heart</t>
  </si>
  <si>
    <t>Polish Club</t>
  </si>
  <si>
    <t>The Other Side</t>
  </si>
  <si>
    <t>Tonight Alive</t>
  </si>
  <si>
    <t>We Could Be Love</t>
  </si>
  <si>
    <t>Hayden James</t>
  </si>
  <si>
    <t>Threeways</t>
  </si>
  <si>
    <t>Kevin Sullivan</t>
  </si>
  <si>
    <t>The Art Of Collaboration</t>
  </si>
  <si>
    <t>Simone Waddell</t>
  </si>
  <si>
    <t>Midnight Zoo</t>
  </si>
  <si>
    <t>High</t>
  </si>
  <si>
    <t>What I'll Leave Behind</t>
  </si>
  <si>
    <t>Something Big</t>
  </si>
  <si>
    <t>Hugh Sheridan</t>
  </si>
  <si>
    <t>Kaninna EP</t>
  </si>
  <si>
    <t>Miss Kaninna</t>
  </si>
  <si>
    <t>Turns the Colour of Bad Shit</t>
  </si>
  <si>
    <t>Alien Nosejob</t>
  </si>
  <si>
    <t>Toxic</t>
  </si>
  <si>
    <t>Yours Truly</t>
  </si>
  <si>
    <t>Let The Ocean Take Me (Redux)</t>
  </si>
  <si>
    <t>PS4: Operation Burner Rap</t>
  </si>
  <si>
    <t>Happiness In A Place It Shouldn't Be</t>
  </si>
  <si>
    <t>Firecracker</t>
  </si>
  <si>
    <t>Incarnation</t>
  </si>
  <si>
    <t>Phantastic Ferniture</t>
  </si>
  <si>
    <t>If I Get In, Where Would I Go</t>
  </si>
  <si>
    <t>Greta Stanley</t>
  </si>
  <si>
    <t>DDR</t>
  </si>
  <si>
    <t>Healing Descent</t>
  </si>
  <si>
    <t>Van Walker</t>
  </si>
  <si>
    <t>Backbone</t>
  </si>
  <si>
    <t>Death To Art</t>
  </si>
  <si>
    <t>I Like You A Lot Getting Older</t>
  </si>
  <si>
    <t>Gone Truckin'</t>
  </si>
  <si>
    <t>Magic Mountain (1996—2022)</t>
  </si>
  <si>
    <t>Ceres</t>
  </si>
  <si>
    <t>Chapter 1: Singles Collection</t>
  </si>
  <si>
    <t>Love This City (25th Anniversary Edition)</t>
  </si>
  <si>
    <t>The Whitlams</t>
  </si>
  <si>
    <t>Nice Biscuit</t>
  </si>
  <si>
    <t>House With The Blue Door</t>
  </si>
  <si>
    <t>NICK WARD</t>
  </si>
  <si>
    <t>Inhale / Exhale</t>
  </si>
  <si>
    <t>It's Lovely To Have You Here</t>
  </si>
  <si>
    <t>Small Fry</t>
  </si>
  <si>
    <t>Stiletto</t>
  </si>
  <si>
    <t>Gut Health</t>
  </si>
  <si>
    <t>Where We Are Now</t>
  </si>
  <si>
    <t>Mosaic</t>
  </si>
  <si>
    <t>Suburban Curtains</t>
  </si>
  <si>
    <t>Custard</t>
  </si>
  <si>
    <t>Tension II</t>
  </si>
  <si>
    <t>The Epilogue</t>
  </si>
  <si>
    <t>Pacific Highway Music</t>
  </si>
  <si>
    <t>I'm Sorry, Now Say It Back</t>
  </si>
  <si>
    <t>Chapters</t>
  </si>
  <si>
    <t>The Art Of Everything</t>
  </si>
  <si>
    <t>Dregg</t>
  </si>
  <si>
    <t>Better in Blak (5th Anniversary Edition)</t>
  </si>
  <si>
    <t>Life Is Beautiful</t>
  </si>
  <si>
    <t>Mark Vincent</t>
  </si>
  <si>
    <t>Live &amp; Acoustic in Melbourne</t>
  </si>
  <si>
    <t>The Necks</t>
  </si>
  <si>
    <t>The Way We Do Business</t>
  </si>
  <si>
    <t>The Black Sorrows</t>
  </si>
  <si>
    <t>To The Ocean They Returned</t>
  </si>
  <si>
    <t>Gusto Gusto</t>
  </si>
  <si>
    <t>Cartoon Darkness</t>
  </si>
  <si>
    <t>Parables For Wooden Ears (30th Anniversary)</t>
  </si>
  <si>
    <t>Rug Island</t>
  </si>
  <si>
    <t>Half a World Away</t>
  </si>
  <si>
    <t>Dylan Wright</t>
  </si>
  <si>
    <t>Pearl</t>
  </si>
  <si>
    <t>Anna Lunoe</t>
  </si>
  <si>
    <t>Apsides</t>
  </si>
  <si>
    <t>Black Aleph</t>
  </si>
  <si>
    <t>Fear Of Girls (Remastered)</t>
  </si>
  <si>
    <t>Roman XS</t>
  </si>
  <si>
    <t>Hayley Mary</t>
  </si>
  <si>
    <t>Fever Longing Still</t>
  </si>
  <si>
    <t>Lost In Heaven</t>
  </si>
  <si>
    <t>Still Searching</t>
  </si>
  <si>
    <t>I Just Need To Conquer This Mountain</t>
  </si>
  <si>
    <t>Let the Song Take You Home</t>
  </si>
  <si>
    <t>Stop And Smell The Lightning</t>
  </si>
  <si>
    <t>Big Speak</t>
  </si>
  <si>
    <t>Beautiful Sharks (25th Anniversary)</t>
  </si>
  <si>
    <t>Sunday Afternoon BBQ's</t>
  </si>
  <si>
    <t>Where's the Pope?</t>
  </si>
  <si>
    <t>PSI</t>
  </si>
  <si>
    <t>Where's The Pope?</t>
  </si>
  <si>
    <t>Straight-Edge Holocaust</t>
  </si>
  <si>
    <t>Everything Is As It Should Be</t>
  </si>
  <si>
    <t>Willaris. K</t>
  </si>
  <si>
    <t>Caledonia</t>
  </si>
  <si>
    <t>Jim Keays</t>
  </si>
  <si>
    <t>AMB</t>
  </si>
  <si>
    <t>The Bliss</t>
  </si>
  <si>
    <t>For The Dreams</t>
  </si>
  <si>
    <t>The Dark Pool</t>
  </si>
  <si>
    <t>Butcher/Hairstylist/Beautician</t>
  </si>
  <si>
    <t>Peter Bibby</t>
  </si>
  <si>
    <t>SPR/UMA</t>
  </si>
  <si>
    <t>Get Born</t>
  </si>
  <si>
    <t>Jet</t>
  </si>
  <si>
    <t>Why is the Colour of the Sky?</t>
  </si>
  <si>
    <t>Bananagun</t>
  </si>
  <si>
    <t>Banbirrngu - The Orchestral Sessions</t>
  </si>
  <si>
    <t>Gurrumul, Prague Metropolitan Orchestra conducted by Jan Chalupecky</t>
  </si>
  <si>
    <t>Good Life</t>
  </si>
  <si>
    <t>Don't Ask (30th Anniversary Edition)</t>
  </si>
  <si>
    <t>Built On Glass (10th Anniversary Expanded Edition)</t>
  </si>
  <si>
    <t>Chet Faker</t>
  </si>
  <si>
    <t>Fall</t>
  </si>
  <si>
    <t>Mutation</t>
  </si>
  <si>
    <t>Rage and All Its Friends</t>
  </si>
  <si>
    <t>Do What Makes You Happy</t>
  </si>
  <si>
    <t>Oddworld</t>
  </si>
  <si>
    <t>Inside Story (15th Anniversary Edition)</t>
  </si>
  <si>
    <t>Horrorshow</t>
  </si>
  <si>
    <t>ELE/INE</t>
  </si>
  <si>
    <t>Heyday</t>
  </si>
  <si>
    <t>EMI/UMA</t>
  </si>
  <si>
    <t>Just What You Want</t>
  </si>
  <si>
    <t>Evil Twins 2</t>
  </si>
  <si>
    <t>Ay Huncho</t>
  </si>
  <si>
    <t>(I'm) Stranded</t>
  </si>
  <si>
    <t>The Saints</t>
  </si>
  <si>
    <t>20,000 Watt RSL - The Midnight Oil Collection</t>
  </si>
  <si>
    <t>Conditions</t>
  </si>
  <si>
    <t>Style and or Substance</t>
  </si>
  <si>
    <t>The Ferguson Rogers Process</t>
  </si>
  <si>
    <t>Duet, Vol.2</t>
  </si>
  <si>
    <t>Tamara-Anna Cislowska</t>
  </si>
  <si>
    <t>bruises</t>
  </si>
  <si>
    <t>total tommy</t>
  </si>
  <si>
    <t>Flowers In The Pavement</t>
  </si>
  <si>
    <t>Legacy</t>
  </si>
  <si>
    <t>Mashd N Kutcher</t>
  </si>
  <si>
    <t>Everything's Gonna Be Fine</t>
  </si>
  <si>
    <t>Jim Moginie</t>
  </si>
  <si>
    <t>Live in Concert</t>
  </si>
  <si>
    <t>Electric Fields, Melbourne Symphony Orchestra</t>
  </si>
  <si>
    <t>Quality Meats (Live)</t>
  </si>
  <si>
    <t>Bad//Dreems</t>
  </si>
  <si>
    <t>The Dancefloor at the End of the Universe</t>
  </si>
  <si>
    <t>Tom Cardy</t>
  </si>
  <si>
    <t>G Stands For Go-Betweens: Anthology Volume 3</t>
  </si>
  <si>
    <t>The Go-Betweens</t>
  </si>
  <si>
    <t>Dear Friends And Enemies</t>
  </si>
  <si>
    <t>Live At River Plate</t>
  </si>
  <si>
    <t>My Way Home</t>
  </si>
  <si>
    <t>A Better Feeling</t>
  </si>
  <si>
    <t>Lotte Gallagher</t>
  </si>
  <si>
    <t>Toy</t>
  </si>
  <si>
    <t>Living In The 70s</t>
  </si>
  <si>
    <t>Skyhooks</t>
  </si>
  <si>
    <t>Force Majeure</t>
  </si>
  <si>
    <t>Delivery</t>
  </si>
  <si>
    <t>HVNLY/INE</t>
  </si>
  <si>
    <t>Forgiving Spree</t>
  </si>
  <si>
    <t>Scars</t>
  </si>
  <si>
    <t>It's Franky Baby</t>
  </si>
  <si>
    <t>Young Franco</t>
  </si>
  <si>
    <t>OFL/UMA</t>
  </si>
  <si>
    <t>Tales</t>
  </si>
  <si>
    <t>The Peep Tempel</t>
  </si>
  <si>
    <t>Dreams Are Hard to Sell</t>
  </si>
  <si>
    <t>Frecko</t>
  </si>
  <si>
    <t>Crucifix + Spinifex</t>
  </si>
  <si>
    <t>Kevin Bennett and The Flood</t>
  </si>
  <si>
    <t>Universes</t>
  </si>
  <si>
    <t>BATS</t>
  </si>
  <si>
    <t>Cub Sport</t>
  </si>
  <si>
    <t>Mentalized</t>
  </si>
  <si>
    <t>Skeleten</t>
  </si>
  <si>
    <t>Southern</t>
  </si>
  <si>
    <t>Pete Cornelius</t>
  </si>
  <si>
    <t>Sleeps Like A Curse (20th Anniversary Edition)</t>
  </si>
  <si>
    <t>LBI/MGM</t>
  </si>
  <si>
    <t>Cranebrook</t>
  </si>
  <si>
    <t>Solkyri</t>
  </si>
  <si>
    <t>Survival</t>
  </si>
  <si>
    <t>Karen Lee Andrews</t>
  </si>
  <si>
    <t>Promised Land</t>
  </si>
  <si>
    <t>Wafia</t>
  </si>
  <si>
    <t>Light Hit My Face Like A Straight Right</t>
  </si>
  <si>
    <t>Atmospherics</t>
  </si>
  <si>
    <t>Mahler: Symphony No. 2; Barton: Of the Earth</t>
  </si>
  <si>
    <t>Sydney Symphony Orchestra, Simone Young</t>
  </si>
  <si>
    <t>Rapid Dye</t>
  </si>
  <si>
    <t>Those Were The Days</t>
  </si>
  <si>
    <t>Skyscraper Stan</t>
  </si>
  <si>
    <t>Recency Bias</t>
  </si>
  <si>
    <t>New Love</t>
  </si>
  <si>
    <t>DGR/UMA</t>
  </si>
  <si>
    <t>Hi Fi Way (30th Anniversary Edition)</t>
  </si>
  <si>
    <t>Force</t>
  </si>
  <si>
    <t>The Pretty Littles</t>
  </si>
  <si>
    <t>UNFD</t>
  </si>
  <si>
    <t>Live in Paris</t>
  </si>
  <si>
    <t>Lachy Doley</t>
  </si>
  <si>
    <t>Sunrise</t>
  </si>
  <si>
    <t>Royston Noell</t>
  </si>
  <si>
    <t>Smoked Salmon</t>
  </si>
  <si>
    <t>The Joys of Being Pure at Heart</t>
  </si>
  <si>
    <t>Hachiku</t>
  </si>
  <si>
    <t>Meet Me in the Garden</t>
  </si>
  <si>
    <t>Rita Satch</t>
  </si>
  <si>
    <t>Straight Into The Sun</t>
  </si>
  <si>
    <t>Wiggle Up, Giddy Up!</t>
  </si>
  <si>
    <t>Live at Kindred Studios</t>
  </si>
  <si>
    <t>Selfish Sons</t>
  </si>
  <si>
    <t>Faith &amp; Sweat</t>
  </si>
  <si>
    <t>Linc Phelps</t>
  </si>
  <si>
    <t>Hi, It's Nice To Meet Me</t>
  </si>
  <si>
    <t>Soundtrack of My Life</t>
  </si>
  <si>
    <t>Tierney Brothers</t>
  </si>
  <si>
    <t>This Is Me</t>
  </si>
  <si>
    <t>Paul Ettore Tabone</t>
  </si>
  <si>
    <t>National Panic</t>
  </si>
  <si>
    <t>Rufous Whistler</t>
  </si>
  <si>
    <t>Lenny's Toddler Techno (Vol1)</t>
  </si>
  <si>
    <t>Lenny Pearce</t>
  </si>
  <si>
    <t>Bird in Paradise</t>
  </si>
  <si>
    <t>Underneath</t>
  </si>
  <si>
    <t>After the Flood</t>
  </si>
  <si>
    <t>Ed Kuepper with Jim White</t>
  </si>
  <si>
    <t>RMT</t>
  </si>
  <si>
    <t>The Superjesus</t>
  </si>
  <si>
    <t>Lost In Euphoria</t>
  </si>
  <si>
    <t>La Vida Apasionada</t>
  </si>
  <si>
    <t>Vov Dylan</t>
  </si>
  <si>
    <t>Inertia Cult</t>
  </si>
  <si>
    <t>Ghostsmoker</t>
  </si>
  <si>
    <t>Kismet: Vignettes For Violin And Piano</t>
  </si>
  <si>
    <t>Vov Dylan &amp; Clemens Leske</t>
  </si>
  <si>
    <t>Backflips In A Restaurant</t>
  </si>
  <si>
    <t>The Band Album</t>
  </si>
  <si>
    <t>The Second High</t>
  </si>
  <si>
    <t>Hitch A Ride</t>
  </si>
  <si>
    <t>Ruby Shay Feat. The Red Horse</t>
  </si>
  <si>
    <t>Some Kind Of Control</t>
  </si>
  <si>
    <t>Ruby Gill</t>
  </si>
  <si>
    <t>Ill Times</t>
  </si>
  <si>
    <t>Like Love</t>
  </si>
  <si>
    <t>Bodies</t>
  </si>
  <si>
    <t>How Many Songs</t>
  </si>
  <si>
    <t>Blue Planet Eyes</t>
  </si>
  <si>
    <t>The Preatures</t>
  </si>
  <si>
    <t>This Masthead</t>
  </si>
  <si>
    <t>Infinity Broke</t>
  </si>
  <si>
    <t>Wise and Dangerous</t>
  </si>
  <si>
    <t>Mannequin Death Squad</t>
  </si>
  <si>
    <t>Slipper imp and shakaerator</t>
  </si>
  <si>
    <t>Babe Rainbow</t>
  </si>
  <si>
    <t>The Moon (The Light Side)</t>
  </si>
  <si>
    <t>The Idol Collection</t>
  </si>
  <si>
    <t>Who's Ready For A Good Time?</t>
  </si>
  <si>
    <t>Playlunch</t>
  </si>
  <si>
    <t>Someone Else's Crowd (Live in Seattle)</t>
  </si>
  <si>
    <t>Do What Ya Wanna</t>
  </si>
  <si>
    <t>Bluesfest desk tapes 2018-2022</t>
  </si>
  <si>
    <t>The Green Room</t>
  </si>
  <si>
    <t>Half Mile Harvest</t>
  </si>
  <si>
    <t>The Miffs</t>
  </si>
  <si>
    <t>Iilysh Retallick</t>
  </si>
  <si>
    <t>Golden Wolf</t>
  </si>
  <si>
    <t>To All The Ones That I Love</t>
  </si>
  <si>
    <t>Live At Anitas</t>
  </si>
  <si>
    <t>Confession</t>
  </si>
  <si>
    <t>Out Of The Shadows</t>
  </si>
  <si>
    <t>Shannon Smith</t>
  </si>
  <si>
    <t>If That Makes Sense</t>
  </si>
  <si>
    <t>Listen Like Thieves (40th Anniversary Edition)</t>
  </si>
  <si>
    <t>When The Storms Would Come (10 Year Anniversary Edition)</t>
  </si>
  <si>
    <t>Legends</t>
  </si>
  <si>
    <t>Wilson Tanner</t>
  </si>
  <si>
    <t>First Night Fever</t>
  </si>
  <si>
    <t>Ben Ransom</t>
  </si>
  <si>
    <t>Sweet Bitter Sweet</t>
  </si>
  <si>
    <t>Superb</t>
  </si>
  <si>
    <t>Surprise Chef</t>
  </si>
  <si>
    <t>Carpe Diem, Moonman</t>
  </si>
  <si>
    <t>Tyne-James Organ</t>
  </si>
  <si>
    <t>Acoustic Roots vol.1</t>
  </si>
  <si>
    <t>Songs About F**king Idiots</t>
  </si>
  <si>
    <t>The Owen Guns</t>
  </si>
  <si>
    <t>#3</t>
  </si>
  <si>
    <t>Delsinki &amp; The Quiet Coachmen</t>
  </si>
  <si>
    <t>Horizon</t>
  </si>
  <si>
    <t>Live at the Sydney Opera House</t>
  </si>
  <si>
    <t>Tommy Emmanuel</t>
  </si>
  <si>
    <t>Piano Diary</t>
  </si>
  <si>
    <t>Andrea Lam</t>
  </si>
  <si>
    <t>Hymns For The Nonbeliever</t>
  </si>
  <si>
    <t>¯\_(?)_/¯</t>
  </si>
  <si>
    <t>Radiology (The Complete Anthology)</t>
  </si>
  <si>
    <t>The Radiators</t>
  </si>
  <si>
    <t>POSR</t>
  </si>
  <si>
    <t>Stagger</t>
  </si>
  <si>
    <t>Strawberries</t>
  </si>
  <si>
    <t>Robert Forster</t>
  </si>
  <si>
    <t>Being Here</t>
  </si>
  <si>
    <t>Turtle Skull</t>
  </si>
  <si>
    <t>United Paper People</t>
  </si>
  <si>
    <t>Wraith</t>
  </si>
  <si>
    <t>Esha Tewari</t>
  </si>
  <si>
    <t>Open Up And Croon (30th Anniversary Edition)</t>
  </si>
  <si>
    <t>Glide</t>
  </si>
  <si>
    <t>Bliss Release</t>
  </si>
  <si>
    <t>A Man's Not A Camel</t>
  </si>
  <si>
    <t>And Go Nowhere</t>
  </si>
  <si>
    <t>Egoism</t>
  </si>
  <si>
    <t>Chrome Dipped</t>
  </si>
  <si>
    <t>ATO/INE</t>
  </si>
  <si>
    <t>Return to the Roots</t>
  </si>
  <si>
    <t>Tash Sultana</t>
  </si>
  <si>
    <t>By Design</t>
  </si>
  <si>
    <t>The Electorate</t>
  </si>
  <si>
    <t>LFI</t>
  </si>
  <si>
    <t>State Of The Art</t>
  </si>
  <si>
    <t>Defiant</t>
  </si>
  <si>
    <t>Dawn Of The Exultants And The Hunt For The Shepherd</t>
  </si>
  <si>
    <t>A Young Persons Guide To</t>
  </si>
  <si>
    <t>King Parrot</t>
  </si>
  <si>
    <t>ORDER chaos ORDER</t>
  </si>
  <si>
    <t>Look At Me Now</t>
  </si>
  <si>
    <t>Phantom Island</t>
  </si>
  <si>
    <t>Betting on Blak</t>
  </si>
  <si>
    <t>Test Of The Iron Mind</t>
  </si>
  <si>
    <t>Iron Mind</t>
  </si>
  <si>
    <t>LRD/ADA</t>
  </si>
  <si>
    <t>Reflector (25th Anniversary Edition)</t>
  </si>
  <si>
    <t>There's A Jewell In town</t>
  </si>
  <si>
    <t>BigBigLove</t>
  </si>
  <si>
    <t>Little Birdy</t>
  </si>
  <si>
    <t>Fairyland Codex</t>
  </si>
  <si>
    <t>Tropical Fuck Storm</t>
  </si>
  <si>
    <t>it's hard to be a fish</t>
  </si>
  <si>
    <t>Montaigne</t>
  </si>
  <si>
    <t>Bruises</t>
  </si>
  <si>
    <t>Tropical Depression</t>
  </si>
  <si>
    <t>Jordie Lane</t>
  </si>
  <si>
    <t>Rocky Head Road</t>
  </si>
  <si>
    <t>Fallow Fields</t>
  </si>
  <si>
    <t>The Four Seasons</t>
  </si>
  <si>
    <t>Henry Wagons</t>
  </si>
  <si>
    <t>CHE/ADA</t>
  </si>
  <si>
    <t>Home Fires</t>
  </si>
  <si>
    <t>Small Town Romance</t>
  </si>
  <si>
    <t>Memory Town</t>
  </si>
  <si>
    <t>Colin Buchanan</t>
  </si>
  <si>
    <t>Pilgrim</t>
  </si>
  <si>
    <t>Dan Mullins</t>
  </si>
  <si>
    <t>Black Dogs and Songbirds</t>
  </si>
  <si>
    <t>Bully Hay</t>
  </si>
  <si>
    <t>Wild Thing</t>
  </si>
  <si>
    <t>Bella Mackenzie</t>
  </si>
  <si>
    <t>Switch On</t>
  </si>
  <si>
    <t>Sweet Talk</t>
  </si>
  <si>
    <t>CNH/ADA</t>
  </si>
  <si>
    <t>Slow Walking</t>
  </si>
  <si>
    <t>Katie Harder</t>
  </si>
  <si>
    <t>Nothing To Show</t>
  </si>
  <si>
    <t>Kill The Dead</t>
  </si>
  <si>
    <t>Lucky 7</t>
  </si>
  <si>
    <t>Rini</t>
  </si>
  <si>
    <t>Bad Little Bastard</t>
  </si>
  <si>
    <t>Greesy</t>
  </si>
  <si>
    <t>The Devil Wears Prada But God Wears Gucci</t>
  </si>
  <si>
    <t>Anthems</t>
  </si>
  <si>
    <t>Dunn D</t>
  </si>
  <si>
    <t>Days Before Rodeo</t>
  </si>
  <si>
    <t>The Death of Slim Shady (Coup de Grâce)</t>
  </si>
  <si>
    <t>King Of The Mischievous South Vol. 2</t>
  </si>
  <si>
    <t>Denzel Curry</t>
  </si>
  <si>
    <t>Loud</t>
  </si>
  <si>
    <t>Mixtape Pluto</t>
  </si>
  <si>
    <t>Future</t>
  </si>
  <si>
    <t>Plan A</t>
  </si>
  <si>
    <t>Lyfestyle</t>
  </si>
  <si>
    <t>Chromakopia</t>
  </si>
  <si>
    <t>Flower Boy</t>
  </si>
  <si>
    <t>Eternal Atake 2</t>
  </si>
  <si>
    <t>Lil Uzi Vert</t>
  </si>
  <si>
    <t>GNX</t>
  </si>
  <si>
    <t>Legends Never Die</t>
  </si>
  <si>
    <t>The Party Never Ends</t>
  </si>
  <si>
    <t>Missionary</t>
  </si>
  <si>
    <t>Snoop Dogg, Dr. Dre</t>
  </si>
  <si>
    <t>Alligator Bites Never Heal</t>
  </si>
  <si>
    <t>Doechii</t>
  </si>
  <si>
    <t>Wham</t>
  </si>
  <si>
    <t>Lil Baby</t>
  </si>
  <si>
    <t>Balloonerism</t>
  </si>
  <si>
    <t>Mac Miller</t>
  </si>
  <si>
    <t>Can't Rush Greatness</t>
  </si>
  <si>
    <t>LYR/COL</t>
  </si>
  <si>
    <t>$ome $exy $ongs 4 U</t>
  </si>
  <si>
    <t>PartyNextDoor, Drake</t>
  </si>
  <si>
    <t>Übermensch</t>
  </si>
  <si>
    <t>G-Dragon</t>
  </si>
  <si>
    <t>EMP/INE</t>
  </si>
  <si>
    <t>Music</t>
  </si>
  <si>
    <t>Playboi Carti</t>
  </si>
  <si>
    <t>Rent's Due</t>
  </si>
  <si>
    <t>NMZ/ADA</t>
  </si>
  <si>
    <t>Deep Thoughts</t>
  </si>
  <si>
    <t>Lil Durk</t>
  </si>
  <si>
    <t>More Chaos</t>
  </si>
  <si>
    <t>Confessions (20th Anniversary)</t>
  </si>
  <si>
    <t>I Am... Sasha Fierce</t>
  </si>
  <si>
    <t>Beyonce</t>
  </si>
  <si>
    <t>#1 To Infinity</t>
  </si>
  <si>
    <t>Mariah Carey</t>
  </si>
  <si>
    <t>The Marshall Mathers LP [ 25th Anniversary ]</t>
  </si>
  <si>
    <t>Lotus</t>
  </si>
  <si>
    <t>Little Simz</t>
  </si>
  <si>
    <t>To Pimp A Butterfly (10th Anniversary Edition)</t>
  </si>
  <si>
    <t>Tha Carter VI</t>
  </si>
  <si>
    <t>Lil Wayne</t>
  </si>
  <si>
    <t>Dopamine</t>
  </si>
  <si>
    <t>Hopefully !</t>
  </si>
  <si>
    <t>Loyle Carner</t>
  </si>
  <si>
    <t>F-1 Trillion</t>
  </si>
  <si>
    <t>The Great American Bar Scene</t>
  </si>
  <si>
    <t>Whirlwind</t>
  </si>
  <si>
    <t>Twisters: The Album</t>
  </si>
  <si>
    <t>Am I Okay?</t>
  </si>
  <si>
    <t>Megan Moroney</t>
  </si>
  <si>
    <t>About A Woman</t>
  </si>
  <si>
    <t>That Ain't No Man That's The Devil</t>
  </si>
  <si>
    <t>Jessie Murph</t>
  </si>
  <si>
    <t>Cowboys And Dreamers</t>
  </si>
  <si>
    <t>George Strait</t>
  </si>
  <si>
    <t>MCA/UMA</t>
  </si>
  <si>
    <t>What Happens Now?</t>
  </si>
  <si>
    <t>Dasha</t>
  </si>
  <si>
    <t>The 3rd</t>
  </si>
  <si>
    <t>Mitchell Tenpenny</t>
  </si>
  <si>
    <t>Mind Of A Country Boy</t>
  </si>
  <si>
    <t>Summertime Blues</t>
  </si>
  <si>
    <t>California Gold</t>
  </si>
  <si>
    <t>Waves On A Sunset</t>
  </si>
  <si>
    <t>Tucker Wetmore</t>
  </si>
  <si>
    <t>Beautifully Broken</t>
  </si>
  <si>
    <t>Don't Mind If I Do</t>
  </si>
  <si>
    <t>Patterns</t>
  </si>
  <si>
    <t>Restless Mind</t>
  </si>
  <si>
    <t>Still Hungover</t>
  </si>
  <si>
    <t>Ella Langley</t>
  </si>
  <si>
    <t>Reboot II</t>
  </si>
  <si>
    <t>Brooks &amp; Dunn</t>
  </si>
  <si>
    <t>Look Up</t>
  </si>
  <si>
    <t>Ringo Starr</t>
  </si>
  <si>
    <t>The High Road</t>
  </si>
  <si>
    <t>Night Diving</t>
  </si>
  <si>
    <t>Max McNown</t>
  </si>
  <si>
    <t>Solitary Tracks</t>
  </si>
  <si>
    <t>Kip Moore</t>
  </si>
  <si>
    <t>Foxes in the Snow</t>
  </si>
  <si>
    <t>Jason Isbell</t>
  </si>
  <si>
    <t>Relapse, Lies, &amp; Betrayal</t>
  </si>
  <si>
    <t>What Not To</t>
  </si>
  <si>
    <t>For Recreational Use Only</t>
  </si>
  <si>
    <t>Blake Shelton</t>
  </si>
  <si>
    <t>I'm The Problem</t>
  </si>
  <si>
    <t>Made by These Moments</t>
  </si>
  <si>
    <t>The Red Clay Strays</t>
  </si>
  <si>
    <t>devil and a prayer</t>
  </si>
  <si>
    <t>Tyler Braden</t>
  </si>
  <si>
    <t>Big Dawgs</t>
  </si>
  <si>
    <t>Hanumankind, Kalmi</t>
  </si>
  <si>
    <t>Girls</t>
  </si>
  <si>
    <t>Baby I'm Back</t>
  </si>
  <si>
    <t>Did It First</t>
  </si>
  <si>
    <t>Ice Spice, Central Cee</t>
  </si>
  <si>
    <t>Highest In The Room</t>
  </si>
  <si>
    <t>Double Life</t>
  </si>
  <si>
    <t>Pharell Williams</t>
  </si>
  <si>
    <t>Mamushi</t>
  </si>
  <si>
    <t>Megan Thee Stallion Feat. Yuki Chiba</t>
  </si>
  <si>
    <t>Gangsta's Paradise</t>
  </si>
  <si>
    <t>Coolio</t>
  </si>
  <si>
    <t>Neva Play</t>
  </si>
  <si>
    <t>Megan Thee Stallion Feat. RM of BTS</t>
  </si>
  <si>
    <t>Dancing In The Flames</t>
  </si>
  <si>
    <t>All Red</t>
  </si>
  <si>
    <t>Timeless</t>
  </si>
  <si>
    <t>The Weeknd, Playboi Carti</t>
  </si>
  <si>
    <t>Embrace It</t>
  </si>
  <si>
    <t>Ndotz</t>
  </si>
  <si>
    <t>Thick Of It</t>
  </si>
  <si>
    <t>KSI Feat. Trippie Redd</t>
  </si>
  <si>
    <t>Goosebumps</t>
  </si>
  <si>
    <t>Aperol Spritz</t>
  </si>
  <si>
    <t>New Drop</t>
  </si>
  <si>
    <t>Sicko Mode</t>
  </si>
  <si>
    <t>Travis Scott &amp; Drake</t>
  </si>
  <si>
    <t>Noid</t>
  </si>
  <si>
    <t>St. Chroma</t>
  </si>
  <si>
    <t>Darling, I</t>
  </si>
  <si>
    <t>Rah Tah Tah</t>
  </si>
  <si>
    <t>Sticky</t>
  </si>
  <si>
    <t>Hey Jane</t>
  </si>
  <si>
    <t>Thought I Was Dead</t>
  </si>
  <si>
    <t>Take Your Mask Off</t>
  </si>
  <si>
    <t>Judge Judy</t>
  </si>
  <si>
    <t>I Killed You</t>
  </si>
  <si>
    <t>Like Him</t>
  </si>
  <si>
    <t>Tomorrow</t>
  </si>
  <si>
    <t>Balloon</t>
  </si>
  <si>
    <t>Slow It Down</t>
  </si>
  <si>
    <t>The Kid Laroi Feat. Quavo</t>
  </si>
  <si>
    <t>Luther</t>
  </si>
  <si>
    <t>Squabble Up</t>
  </si>
  <si>
    <t>TV Off</t>
  </si>
  <si>
    <t>Wacced Out Murals</t>
  </si>
  <si>
    <t>Reincarnated</t>
  </si>
  <si>
    <t>Hey Now</t>
  </si>
  <si>
    <t>Man At The Garden</t>
  </si>
  <si>
    <t>Heart pt. 6</t>
  </si>
  <si>
    <t>Dodger Blue</t>
  </si>
  <si>
    <t>Peekaboo</t>
  </si>
  <si>
    <t>Gloria</t>
  </si>
  <si>
    <t>Whatchu Kno About Me</t>
  </si>
  <si>
    <t>Lucid Dreams</t>
  </si>
  <si>
    <t>No Pole</t>
  </si>
  <si>
    <t>Uptown Funk</t>
  </si>
  <si>
    <t>Mark Ronson Feat. Bruno Mars</t>
  </si>
  <si>
    <t>BMF</t>
  </si>
  <si>
    <t>30 For 30</t>
  </si>
  <si>
    <t>SZA, Kendrick Lamar</t>
  </si>
  <si>
    <t>Tweaker</t>
  </si>
  <si>
    <t>Ball Brothers</t>
  </si>
  <si>
    <t>Denial Is A River</t>
  </si>
  <si>
    <t>GBP</t>
  </si>
  <si>
    <t>Central Cee, 21 Savage</t>
  </si>
  <si>
    <t>Gelo</t>
  </si>
  <si>
    <t>4X4</t>
  </si>
  <si>
    <t>Fat Juicy &amp; Wet</t>
  </si>
  <si>
    <t>Sexyy Red &amp; Bruno Mars</t>
  </si>
  <si>
    <t>CRG</t>
  </si>
  <si>
    <t>Central Cee Feat. Dave</t>
  </si>
  <si>
    <t>Truth In The Lies</t>
  </si>
  <si>
    <t>Nissan Altima</t>
  </si>
  <si>
    <t>Breakin’ Dishes</t>
  </si>
  <si>
    <t>All The Stars</t>
  </si>
  <si>
    <t>Kendrick Lamar &amp; SZA</t>
  </si>
  <si>
    <t>Twenties</t>
  </si>
  <si>
    <t>GIVEON</t>
  </si>
  <si>
    <t>Nokia</t>
  </si>
  <si>
    <t>CN Tower</t>
  </si>
  <si>
    <t>Gimme A Hug</t>
  </si>
  <si>
    <t>Die Trying</t>
  </si>
  <si>
    <t>PartyNextDoor, Drake &amp; Yebba</t>
  </si>
  <si>
    <t>Moth Balls</t>
  </si>
  <si>
    <t>Deeper</t>
  </si>
  <si>
    <t>She Will</t>
  </si>
  <si>
    <t>Lil Wayne Feat. Drake</t>
  </si>
  <si>
    <t>Something About You</t>
  </si>
  <si>
    <t>Crying In Chanel</t>
  </si>
  <si>
    <t>Somebody Loves Me</t>
  </si>
  <si>
    <t>Spider-Man Superman</t>
  </si>
  <si>
    <t>Pimmie's Dilemma</t>
  </si>
  <si>
    <t>Pim, PartyNextDoor, Drake</t>
  </si>
  <si>
    <t>Small Town Fame</t>
  </si>
  <si>
    <t>ExtraL</t>
  </si>
  <si>
    <t>Jennie, Doechii</t>
  </si>
  <si>
    <t>Mutt</t>
  </si>
  <si>
    <t>Leon Thomas</t>
  </si>
  <si>
    <t>Love Me Not</t>
  </si>
  <si>
    <t>Ravyn Lenae</t>
  </si>
  <si>
    <t>Ms. Whitman</t>
  </si>
  <si>
    <t>Bhad Bhabie</t>
  </si>
  <si>
    <t>Evil J0rdan</t>
  </si>
  <si>
    <t>Rather Lie</t>
  </si>
  <si>
    <t>Crush</t>
  </si>
  <si>
    <t>Philly</t>
  </si>
  <si>
    <t>Good Credit</t>
  </si>
  <si>
    <t>Mojo Jojo</t>
  </si>
  <si>
    <t>Backd00r</t>
  </si>
  <si>
    <t>Pop Out</t>
  </si>
  <si>
    <t>K Pop</t>
  </si>
  <si>
    <t>Dark Thoughts</t>
  </si>
  <si>
    <t>Fine Shit</t>
  </si>
  <si>
    <t>HBA</t>
  </si>
  <si>
    <t>Radar</t>
  </si>
  <si>
    <t>Wake Up F1lthy</t>
  </si>
  <si>
    <t>Charge Dem Hoes A Fee</t>
  </si>
  <si>
    <t>I Seeeeee You Baby Boi</t>
  </si>
  <si>
    <t>Trim</t>
  </si>
  <si>
    <t>We Need All Da Vibes</t>
  </si>
  <si>
    <t>Crank</t>
  </si>
  <si>
    <t>Just Us</t>
  </si>
  <si>
    <t>Jack Harlow Feat. Doja Cat</t>
  </si>
  <si>
    <t>Chest Pain (I Love)</t>
  </si>
  <si>
    <t>Malcolm Todd</t>
  </si>
  <si>
    <t>LOVE.</t>
  </si>
  <si>
    <t>Swimming Pools (Drank)</t>
  </si>
  <si>
    <t>OWA OWA</t>
  </si>
  <si>
    <t>Rock That Body</t>
  </si>
  <si>
    <t>The Black Eyed Peas</t>
  </si>
  <si>
    <t>All I Want Is You</t>
  </si>
  <si>
    <t>Folded</t>
  </si>
  <si>
    <t>Distant Strangers</t>
  </si>
  <si>
    <t>OneFour, The Kid Laroi, Imogen Heap</t>
  </si>
  <si>
    <t>How Does It Feel?</t>
  </si>
  <si>
    <t>Guilt Trippin</t>
  </si>
  <si>
    <t>Central Cee &amp; Sexyy Red</t>
  </si>
  <si>
    <t>Nights Like This Pt 2</t>
  </si>
  <si>
    <t>Stick With Me</t>
  </si>
  <si>
    <t>Pick Sides</t>
  </si>
  <si>
    <t>Tempt Me</t>
  </si>
  <si>
    <t>Anything Goes</t>
  </si>
  <si>
    <t>Hatred</t>
  </si>
  <si>
    <t>The Kid Laroi &amp; Lil Yachty</t>
  </si>
  <si>
    <t>Prove 'Em Wrong</t>
  </si>
  <si>
    <t>Gang Ties</t>
  </si>
  <si>
    <t>OneFour Feat. Headie One</t>
  </si>
  <si>
    <t>Want U / Safe To Say</t>
  </si>
  <si>
    <t>VVS</t>
  </si>
  <si>
    <t>France</t>
  </si>
  <si>
    <t>Kahukx, LeoStayTrill</t>
  </si>
  <si>
    <t>Pele Moni</t>
  </si>
  <si>
    <t>Risk It</t>
  </si>
  <si>
    <t>Stop Calling</t>
  </si>
  <si>
    <t>JACOTÉNE</t>
  </si>
  <si>
    <t>Feeling Fly</t>
  </si>
  <si>
    <t>Spinnin</t>
  </si>
  <si>
    <t>OneFour, Nemzzz</t>
  </si>
  <si>
    <t>Touch Tight</t>
  </si>
  <si>
    <t>Katsu</t>
  </si>
  <si>
    <t>Vacation</t>
  </si>
  <si>
    <t>Hustle Hard</t>
  </si>
  <si>
    <t>All In</t>
  </si>
  <si>
    <t>Na, Na, Na</t>
  </si>
  <si>
    <t>KAHUKX, Moses</t>
  </si>
  <si>
    <t>Ecstasy</t>
  </si>
  <si>
    <t>Ay Huncho, Youngn Lipz</t>
  </si>
  <si>
    <t>Movie</t>
  </si>
  <si>
    <t>Onefour, Abra Cadabra</t>
  </si>
  <si>
    <t>ONErpm</t>
  </si>
  <si>
    <t>Like A G</t>
  </si>
  <si>
    <t>Pistol Pete &amp; Enzo</t>
  </si>
  <si>
    <t>Hold Up</t>
  </si>
  <si>
    <t>100 Of Em</t>
  </si>
  <si>
    <t>Party On The Moon</t>
  </si>
  <si>
    <t>Back To You</t>
  </si>
  <si>
    <t>360</t>
  </si>
  <si>
    <t>Reasons</t>
  </si>
  <si>
    <t>Colcci</t>
  </si>
  <si>
    <t>The Gift</t>
  </si>
  <si>
    <t>Hilltop Hoods Feat. Marlon</t>
  </si>
  <si>
    <t>Walk The Line</t>
  </si>
  <si>
    <t>Rolling Stone</t>
  </si>
  <si>
    <t>GSL/ADA</t>
  </si>
  <si>
    <t>Skuxtape EP</t>
  </si>
  <si>
    <t>Phone Call</t>
  </si>
  <si>
    <t>OneFour, Mabel</t>
  </si>
  <si>
    <t>Too Many Times</t>
  </si>
  <si>
    <t>Kahukx, Rv</t>
  </si>
  <si>
    <t>Clacka Walk</t>
  </si>
  <si>
    <t>Save My Soul</t>
  </si>
  <si>
    <t>Money Reserve</t>
  </si>
  <si>
    <t>VIR/UMA</t>
  </si>
  <si>
    <t>Take Me Higher</t>
  </si>
  <si>
    <t>444</t>
  </si>
  <si>
    <t>Coastline</t>
  </si>
  <si>
    <t>Lil’ Obsession</t>
  </si>
  <si>
    <t>Boy Soda</t>
  </si>
  <si>
    <t>Don't Happy, Be Worry</t>
  </si>
  <si>
    <t>Family</t>
  </si>
  <si>
    <t>Been Through Hell</t>
  </si>
  <si>
    <t>Bliss n Eso, Masked Wolf, 360 &amp; Benny Morrrell</t>
  </si>
  <si>
    <t>Puff Puff Pass</t>
  </si>
  <si>
    <t>Bring It</t>
  </si>
  <si>
    <t>The 046 and Lisi</t>
  </si>
  <si>
    <t>Tell Her</t>
  </si>
  <si>
    <t>The 046, Kymza, Henny x Masse</t>
  </si>
  <si>
    <t>Someone Else's Dime</t>
  </si>
  <si>
    <t>360, Conrad Sewell</t>
  </si>
  <si>
    <t>Luxford</t>
  </si>
  <si>
    <t>Chemical Heart (GEED UP)</t>
  </si>
  <si>
    <t>Sleepless Nights</t>
  </si>
  <si>
    <t>Black Rubber Grip</t>
  </si>
  <si>
    <t>Ribby247, NTER</t>
  </si>
  <si>
    <t>Forever G's</t>
  </si>
  <si>
    <t>Thank You</t>
  </si>
  <si>
    <t>Chasing Ghosts</t>
  </si>
  <si>
    <t>360 Feat. D'Arcy Spiller</t>
  </si>
  <si>
    <t>Keep It Moving</t>
  </si>
  <si>
    <t>CTI/ADA</t>
  </si>
  <si>
    <t>Fall At Your Feet</t>
  </si>
  <si>
    <t>Cyril with Dean Lewis</t>
  </si>
  <si>
    <t>Somedays</t>
  </si>
  <si>
    <t>Rest</t>
  </si>
  <si>
    <t>Dean Lewis, Sasha Alex Sloan</t>
  </si>
  <si>
    <t>Black Betty</t>
  </si>
  <si>
    <t>Spiderbait</t>
  </si>
  <si>
    <t>Lately</t>
  </si>
  <si>
    <t>Boost Up</t>
  </si>
  <si>
    <t>Fisher, Flowdan</t>
  </si>
  <si>
    <t>Die For Me</t>
  </si>
  <si>
    <t>Wheels On The Bus</t>
  </si>
  <si>
    <t>Bounce Patrol Feat. The Wiggles</t>
  </si>
  <si>
    <t>Break My Love</t>
  </si>
  <si>
    <t>Messed Up As Me</t>
  </si>
  <si>
    <t>Lights Camera Action</t>
  </si>
  <si>
    <t>Pressure</t>
  </si>
  <si>
    <t>Don't Dream It's Over</t>
  </si>
  <si>
    <t>Cave</t>
  </si>
  <si>
    <t>Dom Dolla, Tove Lo</t>
  </si>
  <si>
    <t>Empire</t>
  </si>
  <si>
    <t>No Reason to Stay</t>
  </si>
  <si>
    <t>Guy Sebastian</t>
  </si>
  <si>
    <t>Someone For Me</t>
  </si>
  <si>
    <t>Tangerine</t>
  </si>
  <si>
    <t>Still Into You</t>
  </si>
  <si>
    <t>Ocean</t>
  </si>
  <si>
    <t>Fisher, AR/CO</t>
  </si>
  <si>
    <t>Freaks</t>
  </si>
  <si>
    <t>Timmy Trumpet, Savage</t>
  </si>
  <si>
    <t>All My Love</t>
  </si>
  <si>
    <t>PNAU X Coldplay</t>
  </si>
  <si>
    <t>With You</t>
  </si>
  <si>
    <t>The Wiggles, Dasha</t>
  </si>
  <si>
    <t>All the Noise</t>
  </si>
  <si>
    <t>Angel of Mine</t>
  </si>
  <si>
    <t>Jerkin'</t>
  </si>
  <si>
    <t>Amyl and the Sniffers</t>
  </si>
  <si>
    <t>Oysters in My Pocket</t>
  </si>
  <si>
    <t>Dreamin</t>
  </si>
  <si>
    <t>Tell Me</t>
  </si>
  <si>
    <t>Sonny Fodera &amp; Clementine Douglas</t>
  </si>
  <si>
    <t>SOL/ADA</t>
  </si>
  <si>
    <t>Last night I dreamt I fell in love</t>
  </si>
  <si>
    <t>Alok &amp; Kylie Minogue</t>
  </si>
  <si>
    <t>Lose Control</t>
  </si>
  <si>
    <t>Young Franco, Earthgang, Jafunk</t>
  </si>
  <si>
    <t>NEON/UMA</t>
  </si>
  <si>
    <t>How to Kill Houseplants</t>
  </si>
  <si>
    <t>FISHER</t>
  </si>
  <si>
    <t>Press Pause</t>
  </si>
  <si>
    <t>Don't Go</t>
  </si>
  <si>
    <t>Maybe</t>
  </si>
  <si>
    <t>In the Moment</t>
  </si>
  <si>
    <t>Hustlr</t>
  </si>
  <si>
    <t>I Hate That It's True</t>
  </si>
  <si>
    <t>Through My Teeth</t>
  </si>
  <si>
    <t>Forever</t>
  </si>
  <si>
    <t>Dom Dolla, Kid Cudi</t>
  </si>
  <si>
    <t>Interstate</t>
  </si>
  <si>
    <t>Newport</t>
  </si>
  <si>
    <t>Is It Real</t>
  </si>
  <si>
    <t>Flume &amp; Jpegmafia</t>
  </si>
  <si>
    <t>360/ADA</t>
  </si>
  <si>
    <t>Tears Dry Tonight</t>
  </si>
  <si>
    <t>Cyril, James Blunt</t>
  </si>
  <si>
    <t>She's All Time</t>
  </si>
  <si>
    <t>Dope Lemon Feat. Nina Nesbitt</t>
  </si>
  <si>
    <t>moody</t>
  </si>
  <si>
    <t>Sacred</t>
  </si>
  <si>
    <t>There She Goes</t>
  </si>
  <si>
    <t>Cyril, Moonlight, The La's</t>
  </si>
  <si>
    <t>Disco Cowgirl</t>
  </si>
  <si>
    <t>No Room For A Saint</t>
  </si>
  <si>
    <t>Dom Dolla, Nathan Nicholson</t>
  </si>
  <si>
    <t>Will Sparks, Joel Fletcher, Luciana</t>
  </si>
  <si>
    <t>All That I Remember</t>
  </si>
  <si>
    <t>Truth</t>
  </si>
  <si>
    <t>Love Balloon</t>
  </si>
  <si>
    <t>LUCIAN BAN, MAT MANERI: Transylvanian Dance</t>
  </si>
  <si>
    <t>6513053</t>
  </si>
  <si>
    <t>BENJAMIN BERNHEIM, CARRIE-ANN MATHESON: Douce France: Melodies &amp; Chansons</t>
  </si>
  <si>
    <t>4866155</t>
  </si>
  <si>
    <t>FRNACES CAMERON: Ocean Flight</t>
  </si>
  <si>
    <t>9360932556091</t>
  </si>
  <si>
    <t>DANISH STRING QUARTET: Keel Road</t>
  </si>
  <si>
    <t>4875884</t>
  </si>
  <si>
    <t>ALEX RAINERI: A Story From The Sand Dunes: Solo Piano Works By Melody Eotvos</t>
  </si>
  <si>
    <t>ABCL0093D</t>
  </si>
  <si>
    <t>GRIGORY SOKOLOV: Purcell &amp; Mozart</t>
  </si>
  <si>
    <t>4866263</t>
  </si>
  <si>
    <t>VARIOUS ARTISTS: Piano Library - Westminster &amp; American Decca Edition</t>
  </si>
  <si>
    <t>4843829</t>
  </si>
  <si>
    <t>MAGDALENA HOFFMANN: Fantasia</t>
  </si>
  <si>
    <t>4865911</t>
  </si>
  <si>
    <t>MAX RICHTER: In A Landscape</t>
  </si>
  <si>
    <t>5875717</t>
  </si>
  <si>
    <t>KATHERINE POTTER, ADAM PINTO: Katherine Potter: Eight Nocturnes</t>
  </si>
  <si>
    <t>ABCL0099D</t>
  </si>
  <si>
    <t>SARAH DAVACHI: The Head As Formíd In The Crierís Choir</t>
  </si>
  <si>
    <t>LMXCD</t>
  </si>
  <si>
    <t>VARIOUS: Passage To India (Vocal)</t>
  </si>
  <si>
    <t>G010005355077R</t>
  </si>
  <si>
    <t>THE CLEVELAND ORCHESTRA, CHRISTOPH VON DOHNANYI: Christoph von Dohnanyi - The Cleveland Years</t>
  </si>
  <si>
    <t>4854683</t>
  </si>
  <si>
    <t>ERLAND COOPER: Carve the Runes Then Be Content With Silence</t>
  </si>
  <si>
    <t>6556241</t>
  </si>
  <si>
    <t>KIAN SOLTANI, CAMERATA SALZBURG, GREGORY AHSS, JULIEN QUENTIN: Schumann</t>
  </si>
  <si>
    <t>4866489</t>
  </si>
  <si>
    <t>VARIOUS: Piano Library - Deutsche Grammophon Edition</t>
  </si>
  <si>
    <t>4843089</t>
  </si>
  <si>
    <t>VOCES8: Nightfall</t>
  </si>
  <si>
    <t>4870458</t>
  </si>
  <si>
    <t>KYUSHU WIND ORCHESTRA, JOHAN DE MEIJ, YUKI ITO AND MEGUMI NAKAMURA: Casanova: The Complete Works For Cello and Wind Orchestra</t>
  </si>
  <si>
    <t>NV6663</t>
  </si>
  <si>
    <t>JULIANA SOLTIS AND RUOTING LI: American Woman</t>
  </si>
  <si>
    <t>NV6659</t>
  </si>
  <si>
    <t>EMILY SUN: Film Fantasia</t>
  </si>
  <si>
    <t>198588659564</t>
  </si>
  <si>
    <t>DANIIL TRIFONOV, THE PHILADELPHIA ORCHESTRA, YANNICK NEZET-SEGUIN: My American Story: North</t>
  </si>
  <si>
    <t>4865756</t>
  </si>
  <si>
    <t>YUUKO SHIOKAWA, ANDRAS SCHIFF: Brahms Schumann: Music for Viola and Piano</t>
  </si>
  <si>
    <t>4875878</t>
  </si>
  <si>
    <t>RAY CHEN, ROYAL PHILHARMONIC ORCHESTRA, CRISTIAN MACELARU: Player 1 – Korngold: Violin Concerto</t>
  </si>
  <si>
    <t>4870322</t>
  </si>
  <si>
    <t>ANJA LECHNER: Bach – Abel – Hume</t>
  </si>
  <si>
    <t>4875881</t>
  </si>
  <si>
    <t>COLIN DAVIS: The Concertgebouw Legacy</t>
  </si>
  <si>
    <t>4845277</t>
  </si>
  <si>
    <t>INGRID FLITER: Chopin Piano Concertos 1 &amp; 2</t>
  </si>
  <si>
    <t>CKD455</t>
  </si>
  <si>
    <t>MAURIZIO POLLINI, DANIELE POLLINI: Schubert</t>
  </si>
  <si>
    <t>4866398</t>
  </si>
  <si>
    <t>MICHAEL TILSON THOMAS: Complete Recordings on Deutsche Grammophon &amp; Argo</t>
  </si>
  <si>
    <t>4846836</t>
  </si>
  <si>
    <t>MONTEVERDI CHOIR, ENGLISH BAROQUE SOLOISTS: J.S. Bach: Christmas Oratorio</t>
  </si>
  <si>
    <t>4864443</t>
  </si>
  <si>
    <t>NOBUYUKI TSUJII: Beethoven Piano Concerto No. 3</t>
  </si>
  <si>
    <t>AVCL84139</t>
  </si>
  <si>
    <t>NOBUYUKI TSUJII:  Rachmaninov Piano Concerto No. 2</t>
  </si>
  <si>
    <t>AVCL84140</t>
  </si>
  <si>
    <t>NOBUYUKI TSUJII: Ravel Piano Concerto</t>
  </si>
  <si>
    <t>TON2010</t>
  </si>
  <si>
    <t>BERLINER PHILHARMONIKER, DANIEL BARENBOIM: Franck: Symphony in D Minor. Faure: Pelleas et Melisande</t>
  </si>
  <si>
    <t>4866008</t>
  </si>
  <si>
    <t>BRUCE LIU: Tchaikovsky: The Seasons</t>
  </si>
  <si>
    <t>4866050</t>
  </si>
  <si>
    <t>CHARLESTON SYMPHONY STRING QUARTET: Denmark Vesey: String Quartets of Thomas Cabaniss, Vol. II</t>
  </si>
  <si>
    <t>NV6676</t>
  </si>
  <si>
    <t>LUCIE HORSCH: The Frans Bruggen Project</t>
  </si>
  <si>
    <t>4870642</t>
  </si>
  <si>
    <t>ALEXANDER LONQUICH, MUNCHENER KAMMERORCHEDSTER: Beethoven: The Piano Concertos</t>
  </si>
  <si>
    <t>4876904</t>
  </si>
  <si>
    <t>AUSTRALIAN CHAMBER ORCHESTRA: Kilar: Orawa – Rautavaara: The Fiddlers</t>
  </si>
  <si>
    <t>ABCL0107D</t>
  </si>
  <si>
    <t>NAT BARTSCH: Forever Changed</t>
  </si>
  <si>
    <t>AMI008</t>
  </si>
  <si>
    <t>LUKE HOWARD, ROYAL BALLEY SINFONIA: Interlinked – Music for a ballet</t>
  </si>
  <si>
    <t>6597986</t>
  </si>
  <si>
    <t>SEAN SHIBE: Lost &amp; Found</t>
  </si>
  <si>
    <t>PTC5186988</t>
  </si>
  <si>
    <t>SEAN SHIBE: Profesion</t>
  </si>
  <si>
    <t>PTC5187054</t>
  </si>
  <si>
    <t>LIINA TUR BONET, MUSICA ALCHEMICA: Biber Violin Sonatas</t>
  </si>
  <si>
    <t>GCD924701</t>
  </si>
  <si>
    <t>LIINA TUR BONET, MUSICA ALCHEMICA: Corelli Violin Sonatas</t>
  </si>
  <si>
    <t>PC10375</t>
  </si>
  <si>
    <t>LIINA TUR BONET, MUSICA ALCHEMICA: La Bellezza</t>
  </si>
  <si>
    <t>PC10408</t>
  </si>
  <si>
    <t>LIINA TUR BONET, MUSICA ALCHEMICA: Se4sons</t>
  </si>
  <si>
    <t>GCD924703</t>
  </si>
  <si>
    <t>LIINA TUR BONET, MUSICA ALCHEMICA: Vivaldi Premieres</t>
  </si>
  <si>
    <t>PC10314</t>
  </si>
  <si>
    <t>JOSHUA BELL: Complete Decca Recordings</t>
  </si>
  <si>
    <t>4847221</t>
  </si>
  <si>
    <t>ANDREA LAM: Matthew Hindson: Sad Paino</t>
  </si>
  <si>
    <t>198846519388</t>
  </si>
  <si>
    <t>IRMGARD SEEFRIED: Irmgard Seefried Edition</t>
  </si>
  <si>
    <t>4843250</t>
  </si>
  <si>
    <t>VARIOUS ARTISTS: Piano1</t>
  </si>
  <si>
    <t>9341004135543</t>
  </si>
  <si>
    <t>JOSHUA BELL, INSO-LVIV SYMPHONY ORCHESTRA: Thomas de Hartmann Rediscovered</t>
  </si>
  <si>
    <t>PTC5187076</t>
  </si>
  <si>
    <t>MISHA GALAGANOV: Viola Fantasies</t>
  </si>
  <si>
    <t>NV6692</t>
  </si>
  <si>
    <t>VARIOUS: Any Of Those Decembers</t>
  </si>
  <si>
    <t>NV6684</t>
  </si>
  <si>
    <t xml:space="preserve">LONDON SYMPHONY ORCHESTRA: Symphonic Stradivarius: New Works for Violin &amp; Orchestra </t>
  </si>
  <si>
    <t>NV6688</t>
  </si>
  <si>
    <t>CRUX DUO: My Place</t>
  </si>
  <si>
    <t>198846921594</t>
  </si>
  <si>
    <t>SEONG-JIN CHO: Ravel: The Complete Solo Piano Works</t>
  </si>
  <si>
    <t>4866814</t>
  </si>
  <si>
    <t>STILE ANTICO: The Golden Renaissance: Palestrina</t>
  </si>
  <si>
    <t>4870791</t>
  </si>
  <si>
    <t>ANTAL DORATI: Antal Doráti Philharmonia Hungarica The Mercury Masters</t>
  </si>
  <si>
    <t>4845517</t>
  </si>
  <si>
    <t>LONDON SINFONIETTA, DAVID ATHERTON: Vienna - From Mozart to Schoenberg</t>
  </si>
  <si>
    <t>4847297</t>
  </si>
  <si>
    <t>RENAUD CAPUCON &amp; VARIOUS: Richard Strauss: Orchestral Works</t>
  </si>
  <si>
    <t>4867082</t>
  </si>
  <si>
    <t>LUDOVICO EINAUDI: The Summer Portraits</t>
  </si>
  <si>
    <t>6806162</t>
  </si>
  <si>
    <t>HANS ZIMMER: The World Of Hans Zimmer – Part II: A New Dimension</t>
  </si>
  <si>
    <t>19802826152</t>
  </si>
  <si>
    <t>CHLOE CHUA, SINGAPORE SYMPHONY ORCHESTRA: Vivaldi and Locatelli</t>
  </si>
  <si>
    <t>PTC5187062</t>
  </si>
  <si>
    <t>CHLOE CHUA, SINGAPORE SYMPHONY ORCHESTRA: Butterfly Lovers &amp; Paganini</t>
  </si>
  <si>
    <t>PTC5187230</t>
  </si>
  <si>
    <t>ALICE SARA OTT: Field: Complete Nocturnes</t>
  </si>
  <si>
    <t>4866238</t>
  </si>
  <si>
    <t>SINGAPORE SYMPHONY ORCHESTRA, HANS GRAF: Kozlowski Requiem</t>
  </si>
  <si>
    <t>PTC5187125</t>
  </si>
  <si>
    <t>SINGAPORE SYMPHONY ORCHESTRA, LAN SHUI: Russian Spectacular</t>
  </si>
  <si>
    <t>BIS2412</t>
  </si>
  <si>
    <t>MARIA DUENAS: Paganini: 24 Caprices — Caprices by Berlioz, Cervello, Kreisler, Ortiz</t>
  </si>
  <si>
    <t>4865708</t>
  </si>
  <si>
    <t>SYDNEY SYMPHONY ORCHESTRA, SIMONE YOUNG: Mahler: Symphony No. 2; Barton: Of the Earth</t>
  </si>
  <si>
    <t>4876842</t>
  </si>
  <si>
    <t>CHRISTIAN LI, ROYAL LIVERPOOL PHILHARMONIC ORCHESTRA, VASILY PETRENKO: Tchaikovsky: Violin Concerto</t>
  </si>
  <si>
    <t>4870360</t>
  </si>
  <si>
    <t>CHRISTINA PETROWSKA QUILICO, JACQUES ISRAELIEVITCH: Mozart: Complete Sonatas &amp; Variations for Piano &amp; Violin</t>
  </si>
  <si>
    <t>NV6697</t>
  </si>
  <si>
    <t>SAMUEL MARINO: Pergolesi &amp; Vivaldi: Stabat Mater</t>
  </si>
  <si>
    <t>CVS033</t>
  </si>
  <si>
    <t>SAMUEL MARNO, FILIPPO MINECCIA, VALER SABADUS: Les 3 Contre-Tenors</t>
  </si>
  <si>
    <t>CVS050</t>
  </si>
  <si>
    <t>SEONG-JIN CHO, BOSTON, SYMPHONY ORCHESTRA, ANDRIS NELSONS: Ravel: Piano Concertos</t>
  </si>
  <si>
    <t>4866820</t>
  </si>
  <si>
    <t>TONY ANN: 360°</t>
  </si>
  <si>
    <t>7525570</t>
  </si>
  <si>
    <t>AUSTRALIAN CHAMBER ORCHESTRA, RICHARD TOGNETTI: Tchaikovsky: Serenade and Andante Cantabile / Shostakovich: Chamber Symphony</t>
  </si>
  <si>
    <t>199066169087</t>
  </si>
  <si>
    <t>JEAN-YVES THIBAUDET: Khachaturian Piano Concerto</t>
  </si>
  <si>
    <t>4870877</t>
  </si>
  <si>
    <t>VARIOUS: Into the Still Hollow</t>
  </si>
  <si>
    <t>NV6710</t>
  </si>
  <si>
    <t>JAN LISIECKI: Preludes by Chopin, Bach, Rachmaninoff, Messiaen, Gorecki</t>
  </si>
  <si>
    <t>4866018</t>
  </si>
  <si>
    <t>ANTAL DORATI: Dorati in London - The Mercury Masters, Vol. 2</t>
  </si>
  <si>
    <t>4847106</t>
  </si>
  <si>
    <t>ORCHESTRE PHILHARMONIQUE DE RADIO FRANCE: Howard Shore: Anthology The Paris Concerts</t>
  </si>
  <si>
    <t>4866234</t>
  </si>
  <si>
    <t>NOBUYUKI TSUJII: Beethoven: Piano Sonata No. 29 "Hammerklavier"; An die ferne Geliebte (Arr. Liszt)</t>
  </si>
  <si>
    <t>4866893</t>
  </si>
  <si>
    <t>BOSTON SYMPHONY ORCHESTRA, ANDRIS NELSONS: Shostakovich: Symphonies; Concertos; Lady Macbeth</t>
  </si>
  <si>
    <t>4866649</t>
  </si>
  <si>
    <t>VOV DYLAN: La Vida Apasionada</t>
  </si>
  <si>
    <t>AMBITION292</t>
  </si>
  <si>
    <t>MATTHIAS GOERNE: Schubert Lieder Edition</t>
  </si>
  <si>
    <t>HMX290404656</t>
  </si>
  <si>
    <t>MATTHIAS GOERNE: Schubert: Schwanengesang</t>
  </si>
  <si>
    <t>HMM93213940</t>
  </si>
  <si>
    <t>JOAN SUTHERLAND: Opera Vol. 1</t>
  </si>
  <si>
    <t>0002894853432</t>
  </si>
  <si>
    <t>JONATHAN TETELMAN, DANIEL HARDING: Puccini: Tosca</t>
  </si>
  <si>
    <t>4866997</t>
  </si>
  <si>
    <t>KRYSTIAN ZIMERMAN, MARIA NOWAK, KATARZYNA BUDNIK, YUYA OKAMOTO: Brahms: Piano Quartets Nos. 2 &amp; 3</t>
  </si>
  <si>
    <t>4864650</t>
  </si>
  <si>
    <t>DANIEL BARENBOIM: Berlioz: Orchestral Works</t>
  </si>
  <si>
    <t>4800714</t>
  </si>
  <si>
    <t>LISE DE LA SALLE: Phantasmagoria</t>
  </si>
  <si>
    <t>V8602</t>
  </si>
  <si>
    <t>LISE DE LA SALLE: When Do We Dance?</t>
  </si>
  <si>
    <t>V5468</t>
  </si>
  <si>
    <t>KARL MUNCHINGER: Bach: Orchestral Suites Nos.1-4</t>
  </si>
  <si>
    <t>4581692</t>
  </si>
  <si>
    <t>NICOLA BENEDETTI, AURORA ORCHESTRA, NICHOLAS COLLON: Beethoven: Violin Concerto</t>
  </si>
  <si>
    <t>4871016</t>
  </si>
  <si>
    <t>PETER GREGSON: Peter Gregson</t>
  </si>
  <si>
    <t>7542935</t>
  </si>
  <si>
    <t>LISE DAVIDSEN, GERALD FINELY, EDWARD GARDNER: Wagner: Der fliegende Holländer</t>
  </si>
  <si>
    <t>4870952</t>
  </si>
  <si>
    <t>SAN FRANCISCO SYMPHONY, ESA-PEKKA SALONEN: Saariaho: Adriana Mater</t>
  </si>
  <si>
    <t>4866675</t>
  </si>
  <si>
    <t>RAFAEL FRUHBECK DE BURGOS: The Decca Legacy</t>
  </si>
  <si>
    <t>4844628</t>
  </si>
  <si>
    <t>YO-YO MA, BOSTON SYMPHONY ORCHESTRA, ANDRIS NELSONS: Shostakovich: Cello Concertos</t>
  </si>
  <si>
    <t>4866949</t>
  </si>
  <si>
    <t>MATTHEW EVEN TAYLOR: Life Returns</t>
  </si>
  <si>
    <t>NV6735</t>
  </si>
  <si>
    <t>WALTER WELLER: The Decca Legacy</t>
  </si>
  <si>
    <t>4843410</t>
  </si>
  <si>
    <t>SERAPHIM TRIO: Radiante</t>
  </si>
  <si>
    <t>199066772690</t>
  </si>
  <si>
    <t>RALPH SORRENTINO: For Two</t>
  </si>
  <si>
    <t>RR8116</t>
  </si>
  <si>
    <t>YUJA WANG, BOSTON SYMPHONY ORCHESTRA, ANDRIS NELSONS: Shostakovich: Piano Concertos</t>
  </si>
  <si>
    <t>4866956</t>
  </si>
  <si>
    <t>SVEN HELBIG, RENE PAPE, MARTIN LEHMANN: Requiem A</t>
  </si>
  <si>
    <t>4867212</t>
  </si>
  <si>
    <t>SHEKU KANNEH-MASON, JOHN WILSON, ISTATA KANNEH-MASON: Shostakovich: Cello Concerto No. 2; Britten: Cello Sonata</t>
  </si>
  <si>
    <t>4870835</t>
  </si>
  <si>
    <t>ANDREA LAM: Piano Diary</t>
  </si>
  <si>
    <t>199350172731</t>
  </si>
  <si>
    <t>YUNCHAN LIM, FORT WORTH SYMPHONY ORCHESTRA, MARIN ALSOP: Piano Concerto No. 3</t>
  </si>
  <si>
    <t>4871023</t>
  </si>
  <si>
    <t>BAYREUTH FESTIVAL: Richard Wagner Edition</t>
  </si>
  <si>
    <t>4847580</t>
  </si>
  <si>
    <t>BENJAMIN GROSVENOR: Chopin Sonatas</t>
  </si>
  <si>
    <t>4870958</t>
  </si>
  <si>
    <t>SVIATOSLAV RICHTER: Beethoven: Sonatas Nos. 18, 27, 28 &amp; 31</t>
  </si>
  <si>
    <t>4795554</t>
  </si>
  <si>
    <t>JOHN WILLIAMS: John Williams Conducts John Williams – The Star Wars Trilogy</t>
  </si>
  <si>
    <t>MOVATM415</t>
  </si>
  <si>
    <t>ANGELA HEWITT: Mozart: Piano Sonatas K. 457, 533, 545, 570 &amp; 576</t>
  </si>
  <si>
    <t>7128431</t>
  </si>
  <si>
    <t>STEPHEN HOUGH: Brahms Final Piano Pieces</t>
  </si>
  <si>
    <t>CDA68116</t>
  </si>
  <si>
    <t>STEPHEN HOUGH: Brahms Piano Concertos</t>
  </si>
  <si>
    <t>CDA67961</t>
  </si>
  <si>
    <t>STEPHEN HOUGH: Chopin Complete Waltz</t>
  </si>
  <si>
    <t>LPA67849</t>
  </si>
  <si>
    <t>STEPHEN HOUGH: Hough: Piano Concerto etc</t>
  </si>
  <si>
    <t>CDA68455</t>
  </si>
  <si>
    <t>STEPHEN HOUGH: Mompou Musica Callada</t>
  </si>
  <si>
    <t>CDA68362</t>
  </si>
  <si>
    <t>STEPHEN HOUGH: Saint-Saens Piano Concertos</t>
  </si>
  <si>
    <t>CDA673312</t>
  </si>
  <si>
    <t>STEPHEN HOUGH: Stephen Hough’s Dream Album</t>
  </si>
  <si>
    <t>CDA68176</t>
  </si>
  <si>
    <t>KARL JENKINS: The Armed Man: A Mass For Peace</t>
  </si>
  <si>
    <t>4878263</t>
  </si>
  <si>
    <t>ORCHESTRA DE PARIS, KLAUS MAKELA: Berlioz: Symphony Fantastique; Ravel: Valse</t>
  </si>
  <si>
    <t>4870959</t>
  </si>
  <si>
    <t>YALE SCHOLA CANTORUM, DAVID HILL: Weir: In the Land of Uz &amp; Beach: The Canticle of the Sun</t>
  </si>
  <si>
    <t>CDA68466</t>
  </si>
  <si>
    <t>JONAS KAUFMANN: The Decca Years</t>
  </si>
  <si>
    <t>4870033</t>
  </si>
  <si>
    <t>JOHN OGDON: The Argo Legacy</t>
  </si>
  <si>
    <t>4846430</t>
  </si>
  <si>
    <t>SIR MALCOM SARGENT: Decca Recordings</t>
  </si>
  <si>
    <t>4845636</t>
  </si>
  <si>
    <t>BRNO CONTEMPORARY ORCHESTRA: Reese’s Pieces</t>
  </si>
  <si>
    <t>NV6740</t>
  </si>
  <si>
    <t>LANG LANG: Saint-Saens: Carnival Of Animals</t>
  </si>
  <si>
    <t>4876586</t>
  </si>
  <si>
    <t>MELINDA SMITH: Time Is Just A Thing [resubmit]</t>
  </si>
  <si>
    <t>ABCL0115D</t>
  </si>
  <si>
    <t>ANGEL: Dimension x Sub Focus x Nghtmre</t>
  </si>
  <si>
    <t>BEFORE I LET YOU GO: Cyril Feat. MarcLo</t>
  </si>
  <si>
    <t>DAFODIL: Jamie XX</t>
  </si>
  <si>
    <t>EXHILARATE: Sophie Feat. Bibi Bourelly</t>
  </si>
  <si>
    <t>HOLIDAY: Dizzee Rascal</t>
  </si>
  <si>
    <t>MOUNTAIN: Kucka</t>
  </si>
  <si>
    <t>STOP THE MUSIC: Peking Duk Feat. Feyi</t>
  </si>
  <si>
    <t>1TBSP: Megacity100</t>
  </si>
  <si>
    <t>CYRIL: To The World</t>
  </si>
  <si>
    <t>LITTLE DRAGON: New Me, Same Us</t>
  </si>
  <si>
    <t>TYCHO: Infinite Health</t>
  </si>
  <si>
    <t>ANGEL MUSIC: Ninajirachi, MGNA Crrrta</t>
  </si>
  <si>
    <t>ARCHAEOLOGY: Kira Divine Feat. Marques Toliver, PNAU</t>
  </si>
  <si>
    <t>BUMP THE LINES: Dave Winnel</t>
  </si>
  <si>
    <t>CHANGES: Just A Gent, OddKidOut</t>
  </si>
  <si>
    <t>DIE MASCHINE: Purple Disco Machine, Friedrich Liechtenstein</t>
  </si>
  <si>
    <t>FOUR TO THE FLOOR EP: Viveen</t>
  </si>
  <si>
    <t>GUARD: Willaris. K</t>
  </si>
  <si>
    <t>JUST STAND THERE: Fred Again.., Soak</t>
  </si>
  <si>
    <t>LOST: Running Touch</t>
  </si>
  <si>
    <t>NEVER GOING HOME TONIGHT: David Guetta, Alesso</t>
  </si>
  <si>
    <t>NOBODY // ME: Boston Bun</t>
  </si>
  <si>
    <t>NORTHSIDE ENEMY: Jamo</t>
  </si>
  <si>
    <t>RITMO FATAL (ALARMA!): Timmy Trumpet, 666, Martin Jensen</t>
  </si>
  <si>
    <t>SING IT BACK: Young Franco, p-rallel, Dana Williams</t>
  </si>
  <si>
    <t>VHS RAVE: Tiesto, Swimming Paul</t>
  </si>
  <si>
    <t>WANT U: Friend Of A Friend</t>
  </si>
  <si>
    <t>FRED AGAIN..: Ten Days</t>
  </si>
  <si>
    <t>NINAJIRACHI: Girl EDM (Disc 1)</t>
  </si>
  <si>
    <t>(I CAN’T GET NO) SATISFACTION: 2GreenDollars</t>
  </si>
  <si>
    <t>ALL MY PEOPLE: Confidence Man x Sweely</t>
  </si>
  <si>
    <t>BREAK MY LOVE: Rufus Du Sol</t>
  </si>
  <si>
    <t>CANDY: Honey</t>
  </si>
  <si>
    <t>EAT, SLEEP, SLAY, 🔁: HorsegiirL</t>
  </si>
  <si>
    <t>FALL PREY: Savanna Kate</t>
  </si>
  <si>
    <t>FORBIDDEN LOVE: Asola Allure</t>
  </si>
  <si>
    <t>IN MY DREAMS: Four Tet &amp; Ellie Goulding</t>
  </si>
  <si>
    <t>PEARL: Anna Lunoe</t>
  </si>
  <si>
    <t>SHOW YOU: Tornado Club</t>
  </si>
  <si>
    <t>ALLI CAZAAM: Alli Cazaam</t>
  </si>
  <si>
    <t>FLOATING POINTS: Cascade</t>
  </si>
  <si>
    <t>2 THE MOON (THE REMIXES): Afrojack, Ne-Yo, Pitbull</t>
  </si>
  <si>
    <t>ALL MY LIFE: Purple Disco Machine</t>
  </si>
  <si>
    <t>BACK IN TIME: Culture Shock, Totally Enormous Extinct Dinosaurs</t>
  </si>
  <si>
    <t>BED OF SNOW: Lucy Lamb</t>
  </si>
  <si>
    <t>E TU (REMIXES): Lady Shaka</t>
  </si>
  <si>
    <t>FOREVER: Hugel &amp; Diplo</t>
  </si>
  <si>
    <t>I’M NOT ALONE: Faithless Feat. Amelia Fox</t>
  </si>
  <si>
    <t>KEEP UP: Odetari</t>
  </si>
  <si>
    <t>KNIGHTS: Kordhell, DJ Paul, Krayzie Bone</t>
  </si>
  <si>
    <t>MEASURE ME: Honesty</t>
  </si>
  <si>
    <t>RATTLESNAKE: Noizu</t>
  </si>
  <si>
    <t>SECRETARIAT: The Blessed Madonna</t>
  </si>
  <si>
    <t>JOY ANONYMOUS: Joyous People (South East Corner)</t>
  </si>
  <si>
    <t>PURPLE DISCO MACHINE: Paradise</t>
  </si>
  <si>
    <t>AFTERS: Elderbrook</t>
  </si>
  <si>
    <t>CAIGO (STUMBLIN’ IN): Cyril, Abraham Mateo &amp; Essa Gante</t>
  </si>
  <si>
    <t>DO OR DIE: DPR Artic, DPR Cream, DPR Ian</t>
  </si>
  <si>
    <t>FEELS LIKE A JUNGLE: Solomun</t>
  </si>
  <si>
    <t>GETTING BUCK IN HELL: Kordhell, DJ Paul, Scarlxrd</t>
  </si>
  <si>
    <t>JET SETTER: Dillon Francis, Yeah Boy</t>
  </si>
  <si>
    <t>MY HEART’S IN YOUR HANDS: Mel Blue</t>
  </si>
  <si>
    <t>PRESSURE: Rufus Du Sol</t>
  </si>
  <si>
    <t>SAY I LOVE YOU: AJB</t>
  </si>
  <si>
    <t>SHADES: Snakehips</t>
  </si>
  <si>
    <t>STARS WILL ALIGN: Kygo &amp; Imagine Dragons</t>
  </si>
  <si>
    <t>TIME TO SAY GOODBYE: Blasterjaxx &amp; Timmy Trumpet</t>
  </si>
  <si>
    <t>WAITED ALL NIGHT: Jamie xx, Romy &amp; Oliver Sim Feat. The xx</t>
  </si>
  <si>
    <t>BAYNK: Senescence</t>
  </si>
  <si>
    <t>BEN BOHMER: Bloom</t>
  </si>
  <si>
    <t>SOPHIE: Sophie</t>
  </si>
  <si>
    <t>TSHA: Sad Girl</t>
  </si>
  <si>
    <t>DON’T TOUCH ME BABY: Memphis LK</t>
  </si>
  <si>
    <t>MAD: Vegas White</t>
  </si>
  <si>
    <t>OUR FRIENDS: Hellcat Speedracer, The Buoys</t>
  </si>
  <si>
    <t>POLITE: Anna Lunoe</t>
  </si>
  <si>
    <t>STARVATION (ANNA REMIX): Aurora</t>
  </si>
  <si>
    <t>SUPERSTYLIN’: Groove Armada, Declan Knapp</t>
  </si>
  <si>
    <t>CARIBOU: Honey</t>
  </si>
  <si>
    <t>BRAINS OUT: Odetari</t>
  </si>
  <si>
    <t>BRAND NEW: The Blessed Madonna Feat. James Vincent McMorrow and A-Trak</t>
  </si>
  <si>
    <t>CAVE: Dom Dolla, Tove Lo</t>
  </si>
  <si>
    <t>CHASING GHOSTS: Timmy Trumpet, Cheat Codes</t>
  </si>
  <si>
    <t>DRAMA ON THE EDGE: Willaris. K &amp; Hxxd Gxld</t>
  </si>
  <si>
    <t>EVERYBODY WORLDWIDE: Two Shell</t>
  </si>
  <si>
    <t>HALF MYSELF WITHOUT YOU: Sumber</t>
  </si>
  <si>
    <t>NOTHING: Will Sparks</t>
  </si>
  <si>
    <t>PRESSURE CUMBIA: Florentino &amp; Alan Vega &amp; MJ Nebreda Feat. Shygril</t>
  </si>
  <si>
    <t>PRESSURE FUNK: Florentino &amp; DJ Ramon Sucesso Feat. Shygirl</t>
  </si>
  <si>
    <t>RIPTIDE: Jesse Bloch</t>
  </si>
  <si>
    <t>STUNT LIKE THIS: Young Franco, Kah-Lo</t>
  </si>
  <si>
    <t>TOUCH: Gorgon City &amp; Max Styler</t>
  </si>
  <si>
    <t>US TWO: Tourist, Gold Panda</t>
  </si>
  <si>
    <t>WORLD GONE: Robin Schulz, Cyril Feat. Sam Martin</t>
  </si>
  <si>
    <t>RUFUS DU SOL: Inhale / Exhale</t>
  </si>
  <si>
    <t>DANCE OF LIFE: Elliot Schooling, Liam Palmer &amp; Halana Roma</t>
  </si>
  <si>
    <t>FEEL THE PASSION: D.O.D</t>
  </si>
  <si>
    <t>FOREVER YOUNG: David Guetta, Alphaville &amp; Ava Max</t>
  </si>
  <si>
    <t>GIRL EDM (REMIXES): Ninajirachi</t>
  </si>
  <si>
    <t>HUMMINGBIRD: Harvey Sutherland</t>
  </si>
  <si>
    <t>IN GOOD THYME: Vlossom</t>
  </si>
  <si>
    <t>LOOK MY WAY: Anna Lunoe</t>
  </si>
  <si>
    <t>NO BETTER / CLOSE ENOUGH: August Maybe</t>
  </si>
  <si>
    <t>RECUERDO: Carter (AU), Pat David</t>
  </si>
  <si>
    <t>SENSELESS: Just A Gent, Georgie Winchester</t>
  </si>
  <si>
    <t>THE BLESSED MADONNA: Godspeed</t>
  </si>
  <si>
    <t>CONFIDENCE MAN: 3AM (La La La)</t>
  </si>
  <si>
    <t>LP GIOBBI: Dotr</t>
  </si>
  <si>
    <t>ARACHNIDS: Disclosure</t>
  </si>
  <si>
    <t>BE ALRIGHT: Joel Corry</t>
  </si>
  <si>
    <t>FORGET: Open Till L8</t>
  </si>
  <si>
    <t>FREEDOM OF THE NIGHT: Sophie Ellis-Bextor</t>
  </si>
  <si>
    <t>HOLD MY HAND: Knock2, Sophia Gripari</t>
  </si>
  <si>
    <t>IN UR HEAD: Ella Young, Uberjak’d, ube</t>
  </si>
  <si>
    <t>RISING STARS: Boone</t>
  </si>
  <si>
    <t>RUN: Elderbrook &amp; Vintage Culture</t>
  </si>
  <si>
    <t>SECRET LETTER: Lucy Lamb</t>
  </si>
  <si>
    <t>SOLAR EYES (HELLCAT SPEEDRACER REMIX): Dune Rats</t>
  </si>
  <si>
    <t>STILL INTO YOU: Cyril, Maryjo</t>
  </si>
  <si>
    <t>THE FEELING: Rudimental x PNAU x 1991</t>
  </si>
  <si>
    <t>YOU’RE EVERYTHING: Keelan Mak</t>
  </si>
  <si>
    <t>ANNA LUNOE: Pearl</t>
  </si>
  <si>
    <t>ELDERBROOK: Another Touch</t>
  </si>
  <si>
    <t>JAKE MEADOWS: Archetypes</t>
  </si>
  <si>
    <t>AGUANILE: Swaylo</t>
  </si>
  <si>
    <t>BLOCK THE SKY: Elzace</t>
  </si>
  <si>
    <t>FEELING SO REAL (NICOLAS JULIAN REMIX): Moby</t>
  </si>
  <si>
    <t>JUST LIKE THAT: Dave Winnel, The Meldoyu Men</t>
  </si>
  <si>
    <t>NESSUN DORMA: Timmy Trumpet, Steve Aoki &amp; 3rd Wall</t>
  </si>
  <si>
    <t>PAPI: Nez &amp; Bipolar Sunshine</t>
  </si>
  <si>
    <t>PARADISE: James Alexandr Feat. Nada Leigh</t>
  </si>
  <si>
    <t>SHINE ON: Wilkinson, Kaskade &amp; Paige Cavell</t>
  </si>
  <si>
    <t>THE 90S RANGE: Bryson Hill</t>
  </si>
  <si>
    <t>WILLARIS. K: Everything Is As It Should Be</t>
  </si>
  <si>
    <t>BREAK THE BINARY: Lion</t>
  </si>
  <si>
    <t>DADDY: Gekto, Broska, Ye-low</t>
  </si>
  <si>
    <t>DON’T INTERRUPT ME WHEN I’M DANCING: Holy Basil</t>
  </si>
  <si>
    <t>FWU (REMIXES): Djanaba</t>
  </si>
  <si>
    <t>HAND OF GOD: Sachi</t>
  </si>
  <si>
    <t>I WANNA BE DOWN: Lucky Lukee</t>
  </si>
  <si>
    <t>MI FLAUTA: Tony Cortez</t>
  </si>
  <si>
    <t>NOT YOUR FETISH: Lion</t>
  </si>
  <si>
    <t>SOMEBODY’S WATCHING ME: Dubdogz</t>
  </si>
  <si>
    <t>STRONG MAN: Moon Boots, Veggi</t>
  </si>
  <si>
    <t>SUGAR: Cam Girl</t>
  </si>
  <si>
    <t>TAKE ME HOME: Kai.wav</t>
  </si>
  <si>
    <t>TANTALIZING: Tiësto &amp; Soaky Siren</t>
  </si>
  <si>
    <t>YVES KLEIN: Lalka</t>
  </si>
  <si>
    <t>ALL MY LIFE: Duke Dumont, Panama</t>
  </si>
  <si>
    <t>DAMAGER: Sammy Virji, Interplantary Criminal</t>
  </si>
  <si>
    <t>I ADORE YOU: Hugel x Tropic x Arash Feat. Daecolm, J Balvin, Ellie Goulding</t>
  </si>
  <si>
    <t>I CAN’T WAIT ALL NIGHT: Running Touch</t>
  </si>
  <si>
    <t>I’VE GO THE MUSIC IN ME: Sgt Slick, Marcia Hines</t>
  </si>
  <si>
    <t>THE ONE: Hellcat Speedracer</t>
  </si>
  <si>
    <t>TAKE IT OFFFF: HorsegiirL</t>
  </si>
  <si>
    <t>WHEN YOU’RE HERE: Jamo</t>
  </si>
  <si>
    <t>HELLCAT SPEEDRACER: No Chaos, No Future</t>
  </si>
  <si>
    <t>BRING DAT COME: Dasvibes, Wiski D</t>
  </si>
  <si>
    <t>DYTM?: Feki</t>
  </si>
  <si>
    <t>GOING ON: Young Franco, piri, MC DT</t>
  </si>
  <si>
    <t>I DON’T WANNA FALL IN LOVE: Soul Legend, Jazzy A</t>
  </si>
  <si>
    <t>LIL FREAK: Kormak</t>
  </si>
  <si>
    <t>LIVELY UP YOURSELF: S.O.T.N., 1 World, Bob Marley &amp; The Wailers</t>
  </si>
  <si>
    <t>SNAKE EYES: Douglas York</t>
  </si>
  <si>
    <t>SQUARE PUSHER: 1160</t>
  </si>
  <si>
    <t>TURN OFF THE LIGHTS: DJYouth, Mountain</t>
  </si>
  <si>
    <t>UPWARDS: Ela Minus</t>
  </si>
  <si>
    <t>YOGA TEACHER: Antony Szmierek</t>
  </si>
  <si>
    <t>EXIT YOUR MIND: Mikonic</t>
  </si>
  <si>
    <t>JUST A GENT: The Answer Is</t>
  </si>
  <si>
    <t>96: Luude, Songer &amp; KiLLOWEN</t>
  </si>
  <si>
    <t>ALL MY LOVE: PNAU X Coldplay</t>
  </si>
  <si>
    <t>BLACKWATER: St. Croix Feat. Zemi Gold</t>
  </si>
  <si>
    <t>CAN’T STOP LOVING YOU: Purple Disco Machine, Morgan</t>
  </si>
  <si>
    <t>CHAOS IN CALM: Parra For Cuva</t>
  </si>
  <si>
    <t>COCOON: Lucky Luke, Dynoro</t>
  </si>
  <si>
    <t>DRINK &amp; DRUGS &amp; SEX &amp; MONEY: Tribbs</t>
  </si>
  <si>
    <t>EVERYBODY IN DA HOUSE: Waxx Off</t>
  </si>
  <si>
    <t>FEELS GOOD: Jimi The Kween, Riton</t>
  </si>
  <si>
    <t>FORGET IT: Glass Fountain</t>
  </si>
  <si>
    <t>THE GREEN ROOM: weirdtechnogirlfriend, Paul Le Bay</t>
  </si>
  <si>
    <t>HAUNTED: Marcus Santoro, Lohrasp Kansara</t>
  </si>
  <si>
    <t>I’M GOING OUT: Steve Aoki, Sam Feldt, Xandra</t>
  </si>
  <si>
    <t>KING STEPS: Disclosure, Pa Salieu</t>
  </si>
  <si>
    <t>LA MUSA: Jamie Jones, Miluhska</t>
  </si>
  <si>
    <t>LOSING CONTROL: Piero, Ruva</t>
  </si>
  <si>
    <t>LOVE ON REPEAT: Mason</t>
  </si>
  <si>
    <t>MEMORY: Oppaacha, Berin</t>
  </si>
  <si>
    <t>OCEAN: Fisher, AR/CO</t>
  </si>
  <si>
    <t>ORGANISM ALGORITHM: ShockOne</t>
  </si>
  <si>
    <t>PULL AWAY: Jimmyallnite, Nauti, Soft Porn</t>
  </si>
  <si>
    <t>PURPLE CITY: Alli Cazaam ft. The Aurora-Starlight Orchestra</t>
  </si>
  <si>
    <t>SHIVER: John Summit</t>
  </si>
  <si>
    <t>SWEET DISPOSITION: Guallin</t>
  </si>
  <si>
    <t>SWIM: Becky Hill, MK</t>
  </si>
  <si>
    <t>THAT’S THE SPOT: OMNOM, Sven Lochenhoer</t>
  </si>
  <si>
    <t>WALK WITH ME: Felix Jaehn, Shouse</t>
  </si>
  <si>
    <t>WE ARE MIRAGE: Empire Of The Sun, Eric Prydz</t>
  </si>
  <si>
    <t>W.T.P: Purple Disco Machine</t>
  </si>
  <si>
    <t>LALKA: Willfire</t>
  </si>
  <si>
    <t>LEZEN: Duality</t>
  </si>
  <si>
    <t>BREATHE: James Mac</t>
  </si>
  <si>
    <t>BUNNYHOP: 2touch</t>
  </si>
  <si>
    <t>COME ALIV3: Knock2, RL Grime Feat. Abi Flynn</t>
  </si>
  <si>
    <t>CONTACT: Purple Disco Machine, Yung Bae</t>
  </si>
  <si>
    <t>DANCER: Poolclvb Feat. Allday</t>
  </si>
  <si>
    <t>DIRTY PLEASURES: Purple Disco Machine, Lorenz Rhode</t>
  </si>
  <si>
    <t>DON’T STOP: Habstrakt</t>
  </si>
  <si>
    <t>DON’T STOP: Curtis Young</t>
  </si>
  <si>
    <t>ELECTRIC FEEL: Levi</t>
  </si>
  <si>
    <t>EUPHORIC RIDE: CRIMSN, Hypermorph, YOIA</t>
  </si>
  <si>
    <t>FIND YOU: Dreamsuite</t>
  </si>
  <si>
    <t>FUN!: Kucka</t>
  </si>
  <si>
    <t>MAGIC POWERS: Two Shell</t>
  </si>
  <si>
    <t>NPCS MAKING HOT DINNER: Blawan</t>
  </si>
  <si>
    <t>PARADISCO: Purple Disco Machine</t>
  </si>
  <si>
    <t>RITMO REAL: Miramar</t>
  </si>
  <si>
    <t>SICKLYSWEET: Jetta</t>
  </si>
  <si>
    <t>THAT FEELING: Mel Blue</t>
  </si>
  <si>
    <t>WELCOME TO THE PARTY: Open Till L8</t>
  </si>
  <si>
    <t>MASHD N KUTCHER: Legacy</t>
  </si>
  <si>
    <t>DIMITRI VEGAS &amp; LIKE MIKE: Home Alone (On The Night Before Christmas) Vol. 2</t>
  </si>
  <si>
    <t>VLOSSOM: Somethin Bout Dancing</t>
  </si>
  <si>
    <t>2 SEXI: Needs To Sleep</t>
  </si>
  <si>
    <t>BAD BOY: Linska</t>
  </si>
  <si>
    <t>CHROME: Lowbrain</t>
  </si>
  <si>
    <t>DESK JOB: Uomo, Meena De Silva</t>
  </si>
  <si>
    <t>GET UP 24: Purple Disco Machine</t>
  </si>
  <si>
    <t>I’M READY: Djanaba</t>
  </si>
  <si>
    <t>OUT IN THE NIGHT. Jamo Feat. Doolie</t>
  </si>
  <si>
    <t>REACH FOR YOU: D.O.D</t>
  </si>
  <si>
    <t>ROCKING WITH THE BEST: Laidback Luke, Vion Konger</t>
  </si>
  <si>
    <t>STEPPIN’ OUT: Parralox</t>
  </si>
  <si>
    <t>YOSEMITE: Kettama, Interplanetary Criminal</t>
  </si>
  <si>
    <t>PURPLE DISCO MACHINE: Club Paradise</t>
  </si>
  <si>
    <t>CLOSER TO YOU: Lawrence Hart</t>
  </si>
  <si>
    <t xml:space="preserve">LOSE CONTROL: Young Franco, Earthgang, Jafunk </t>
  </si>
  <si>
    <t>MAKING MY DAYDREAM REAL: Yolanda Be Cool, Trace, Benny Kane</t>
  </si>
  <si>
    <t>ON THE BEACH: Gaullin, SoLow</t>
  </si>
  <si>
    <t>PULSES: Juno Mamba X Paris</t>
  </si>
  <si>
    <t>QQQQ: Ela Minus</t>
  </si>
  <si>
    <t xml:space="preserve">COMPLEX: Itsjames </t>
  </si>
  <si>
    <t xml:space="preserve">FRAGMENTS: SF Fudge </t>
  </si>
  <si>
    <t xml:space="preserve">TEN: Sam Feldt, joki </t>
  </si>
  <si>
    <t xml:space="preserve">UH OH!: Kaurset </t>
  </si>
  <si>
    <t>ANGEL OF MINE: Tobiahs</t>
  </si>
  <si>
    <t>CONSEQUENCES (ONE DAY AT A TIME): Brad Mullins</t>
  </si>
  <si>
    <t>FALLING: Ben Renna Feat. Emma LX</t>
  </si>
  <si>
    <t>NOBODY LIKE U: Harvey Sutherland</t>
  </si>
  <si>
    <t>PAQUERA: Tentendo Feat. PPJ</t>
  </si>
  <si>
    <t>SHE THE LAST ONE: Artbat &amp; Vintage Culture</t>
  </si>
  <si>
    <t>U GIVE ME: 92 Civic</t>
  </si>
  <si>
    <t>ELA MINUS: DIA</t>
  </si>
  <si>
    <t>KNOCK2: Nolimit</t>
  </si>
  <si>
    <t>5AM AT BAGLEYS: Gorgon City</t>
  </si>
  <si>
    <t>CATCH ME PT.2: Alyssa</t>
  </si>
  <si>
    <t>DARK SECRETS: Empire Of The Sun</t>
  </si>
  <si>
    <t>ECHOES: Willo &amp; Tibasko</t>
  </si>
  <si>
    <t>SHADOWS: Alpha Rosa</t>
  </si>
  <si>
    <t>SOMEBODY’S SON: Empire Of The Sun</t>
  </si>
  <si>
    <t>TAP OUT: Open Till L8</t>
  </si>
  <si>
    <t>TEARS ON MY PIANO: Joel Corry</t>
  </si>
  <si>
    <t>THE PRESSURE: Bad Boombox, MCYL, Mischluft</t>
  </si>
  <si>
    <t>TOGETHER: The Kite String Tangle</t>
  </si>
  <si>
    <t>HORSEGIIRL: V.I.P. - Very Important Pony</t>
  </si>
  <si>
    <t>YOUNG FRANCO: It’s Franky Baby</t>
  </si>
  <si>
    <t>CALIFAS: Miramar</t>
  </si>
  <si>
    <t>CALIFORNIA: Netsky</t>
  </si>
  <si>
    <t>DIRTY CASH (MONEY TALKS): The Adventures of Stevie V, Pawsa</t>
  </si>
  <si>
    <t>FLASHING: Kira Divine</t>
  </si>
  <si>
    <t>I ONLY SMOKE WHEN I DRINK: Nimino</t>
  </si>
  <si>
    <t>I FOLLOW RIVERS: Tiesto</t>
  </si>
  <si>
    <t>MELOMANIAC 002: Hellcat Speedracer</t>
  </si>
  <si>
    <t>MY LIFE: Steve Aoki, David Guetta feat. Swae Lee, PnB Rock</t>
  </si>
  <si>
    <t>STEP BY STEP: Marsolo</t>
  </si>
  <si>
    <t>ANOTR: On A Trip</t>
  </si>
  <si>
    <t>BASS BOYS: Hannah Laing</t>
  </si>
  <si>
    <t>BOW DOWN (REMIX): Barkaa, Jayteehazard, Flywaves</t>
  </si>
  <si>
    <t>CRUSH: Blkout</t>
  </si>
  <si>
    <t>DREAMIN: Dom Dolla</t>
  </si>
  <si>
    <t>GETTING STARTED: Interupt, Friendless, Panameira</t>
  </si>
  <si>
    <t>HEARTBREAKER: Open Till L8</t>
  </si>
  <si>
    <t>HOLDING BACK: Azzecca</t>
  </si>
  <si>
    <t>SHOULD SLEEP: Moby &amp; J.P Bimeni</t>
  </si>
  <si>
    <t>TELL ME: Sonny Fodera &amp; Clementine Douglas</t>
  </si>
  <si>
    <t>HIDEAWAY: Mallrat</t>
  </si>
  <si>
    <t>JUST BEGUN: Tornado Club</t>
  </si>
  <si>
    <t>LAST NIGHT I DREAMT I FELL IN LOVE: Alok &amp; Kylie Minogue</t>
  </si>
  <si>
    <t>MOMENTS: Elderbrook</t>
  </si>
  <si>
    <t>TIME: Zuso</t>
  </si>
  <si>
    <t>LOVE U BRING: Lawrence Hart</t>
  </si>
  <si>
    <t>SUMNER: Retrograde</t>
  </si>
  <si>
    <t>ALL I DO: Solsta</t>
  </si>
  <si>
    <t>BUTTERFLIES: Jamie Jones, Green Velvet</t>
  </si>
  <si>
    <t>DIAMOND HEART: Bennett x Timmy Trumpet</t>
  </si>
  <si>
    <t>EVERYBODY’S DOING IT: Rachael Coltrona</t>
  </si>
  <si>
    <t>GRIN (BAD TURNER REMIX): Baynk</t>
  </si>
  <si>
    <t>MIA: Maori</t>
  </si>
  <si>
    <t>NEVER KNOW: Alpha Rosa</t>
  </si>
  <si>
    <t>PESADAO: Foura, Shuga</t>
  </si>
  <si>
    <t>PASSIO: Luca Rezza</t>
  </si>
  <si>
    <t>VEMPA: Yoia, Danwel, Maassive</t>
  </si>
  <si>
    <t>VOICE RECOGNITION: Ewan Hoo's Army, Dave Seaman, Quivver</t>
  </si>
  <si>
    <t>WHERE IS YOUR PRIDE: Moby, Benjamin Zephaniah</t>
  </si>
  <si>
    <t>WRAP YOURSELF AROUND ME: d.o.d</t>
  </si>
  <si>
    <t>YOU AND I: Valo</t>
  </si>
  <si>
    <t>YOU MAKE ME: Fekmaster</t>
  </si>
  <si>
    <t>OPEN TILL L8: L8 To The Party, Vol. 3</t>
  </si>
  <si>
    <t>ALL I AM: Ninajirachi</t>
  </si>
  <si>
    <t>ARE YOU LONELY: Midnight Dance Party</t>
  </si>
  <si>
    <t>BELIEVE: Autone, James Alexandr</t>
  </si>
  <si>
    <t>BELIEVE: ThereWereTwo</t>
  </si>
  <si>
    <t>BUMPER: Dave Winnel, DawgSide, Supafly</t>
  </si>
  <si>
    <t>DO.U.C: Speakman</t>
  </si>
  <si>
    <t>FLEX: Tiësto &amp; Oscar L</t>
  </si>
  <si>
    <t>GIRL: Anna Lunoe, Melanie C</t>
  </si>
  <si>
    <t>HOLDING ON TO US: LMNT 115</t>
  </si>
  <si>
    <t>HUSTLR: Will Sparks</t>
  </si>
  <si>
    <t>STILL THE SAME: Kinder</t>
  </si>
  <si>
    <t>I HEART YOU: Confidence Man x Eliza Rose</t>
  </si>
  <si>
    <t>LIFELINE: Jonas Blue, Izzy Bizu</t>
  </si>
  <si>
    <t>MARCHING POWDER: LAWZ</t>
  </si>
  <si>
    <t>MANIFEST: James Mac &amp; Lazarusman</t>
  </si>
  <si>
    <t>MISS U: 92 Civic</t>
  </si>
  <si>
    <t>NEVER LET ME GO: Deep Notion</t>
  </si>
  <si>
    <t>SAY WHAT YOU WANT: Adrian Dzvuke</t>
  </si>
  <si>
    <t>SO GOOD: Nosi</t>
  </si>
  <si>
    <t>SUNSHINE: Poolclvb &amp; Rromarin</t>
  </si>
  <si>
    <t>TAKE ME THERE: Antony Szmierek</t>
  </si>
  <si>
    <t>TELL YOU STRAIGHT: Jigitz</t>
  </si>
  <si>
    <t>THE BEAT BANG: ZDS</t>
  </si>
  <si>
    <t>TIMES LIKE SIS: Djanaba</t>
  </si>
  <si>
    <t>WIFEY RIDDIM: Shygirl Feat. Jorja Smith &amp; Sadboi</t>
  </si>
  <si>
    <t>YESTERDAY: Nautica &amp; Starving Yet Full</t>
  </si>
  <si>
    <t>SHYGIRL: Club Shy Room 2</t>
  </si>
  <si>
    <t>ABOUT U: Jewel Owusu</t>
  </si>
  <si>
    <t>BEAUTIFUL PEOPLE: David Guetta &amp; Sia</t>
  </si>
  <si>
    <t>BIRTHDAY SEX: Levi Feat. Jeremih</t>
  </si>
  <si>
    <t>CALYPSO: Miramar</t>
  </si>
  <si>
    <t>FOREST: Harry Hayes</t>
  </si>
  <si>
    <t>SIMON SAYS: Don Darkoe</t>
  </si>
  <si>
    <t>HAYWIRE: Alencia</t>
  </si>
  <si>
    <t>I LIKE: Loosie Grind</t>
  </si>
  <si>
    <t>MY WAY: Timmy Trumpet, Bassjackers</t>
  </si>
  <si>
    <t>RUNNING AROUND: Ely Oaks</t>
  </si>
  <si>
    <t>SONG FOR YOU: Myd</t>
  </si>
  <si>
    <t>THAT BOY: Tough Break</t>
  </si>
  <si>
    <t>U N I T Y: R@venk8</t>
  </si>
  <si>
    <t>VODKA CRANBERRY: Savanna Kate</t>
  </si>
  <si>
    <t>SOLA ROSA: New Tomorrows</t>
  </si>
  <si>
    <t>ALL RIGHT: Tiësto &amp; Dyzen</t>
  </si>
  <si>
    <t>BEAT OF THE DRUM: Mason</t>
  </si>
  <si>
    <t>BLINDED: Jawbreakers</t>
  </si>
  <si>
    <t>CALL MY NAME: Shouse</t>
  </si>
  <si>
    <t>DEVOTION: Lance Savali</t>
  </si>
  <si>
    <t>FAR WITH NOTHING EP: Lupo.Theboy</t>
  </si>
  <si>
    <t>IT GETS BETTER: Kettama</t>
  </si>
  <si>
    <t>KARDASHIAN KIM: Dan Aux, Kings</t>
  </si>
  <si>
    <t>LOSE CONTROL: Kiinjo, Snakehips</t>
  </si>
  <si>
    <t>NOWHERE TO HIDE: Massane and Panama</t>
  </si>
  <si>
    <t>ON MY MIND: Veronica Bravo, Indigo Hearts &amp; Mabsy</t>
  </si>
  <si>
    <t>OUT OF BODY: Netsky, Andromedik</t>
  </si>
  <si>
    <t>ROCK MY WORLD: Acraze, Puku</t>
  </si>
  <si>
    <t>SENSOR: Willo</t>
  </si>
  <si>
    <t>SMOKE THE PAIN AWAY: Calvin Harris</t>
  </si>
  <si>
    <t>WHERE I’M FROM: Cassian, Script &amp; Belladonna</t>
  </si>
  <si>
    <t>YEAH: Dimitri Vegas &amp; Like Mike, Marnik, W&amp;W</t>
  </si>
  <si>
    <t>BUBBLE GUN: Pedroz</t>
  </si>
  <si>
    <t>COME TO ME: Night Tales</t>
  </si>
  <si>
    <t>D.A.N (DANCE ALL NIGHT): Ranger Trucco</t>
  </si>
  <si>
    <t>DESIRE TO STAY: X Club.</t>
  </si>
  <si>
    <t>DON’T WAKE ME UP: James Hype</t>
  </si>
  <si>
    <t>FLIP SIDE: Indigo Hearts Feat. Mabsy &amp; Veronica Bravo</t>
  </si>
  <si>
    <t>LIGHT YEARS: John Summit, Inez</t>
  </si>
  <si>
    <t>PEACE AND NOISE: Faithless</t>
  </si>
  <si>
    <t>STAY: Fisher</t>
  </si>
  <si>
    <t>SUDDENLY: Tornado Club</t>
  </si>
  <si>
    <t>WOULD YOU: Set Mo</t>
  </si>
  <si>
    <t>V O E: Vision Of Empire (DJ Edition)</t>
  </si>
  <si>
    <t>BAD BOYS: Jax Jones, Rebecca Black, sooyeon</t>
  </si>
  <si>
    <t>DIY/NUMBER ONE: Boogietraxx, Schroeds</t>
  </si>
  <si>
    <t>FEEL THE FRICTION: Sam Alfred</t>
  </si>
  <si>
    <t>FLY: Areo</t>
  </si>
  <si>
    <t>FUNKTION: Kai.wav</t>
  </si>
  <si>
    <t>GET RAW: Sian, Sacha Robotti, Joplyn</t>
  </si>
  <si>
    <t>HEARTBEAT: Mad.Day, De Facto!!</t>
  </si>
  <si>
    <t>SUPERFICIAL: Kira Divine</t>
  </si>
  <si>
    <t>TOUCH ME THERE: DJ Fluke, Urbano</t>
  </si>
  <si>
    <t>none this week</t>
  </si>
  <si>
    <t>ALL I KNOW: Rudimental X Khalid</t>
  </si>
  <si>
    <t>CLOSURE: Rromarin</t>
  </si>
  <si>
    <t>COME CLOSER: Chaney &amp; KLP</t>
  </si>
  <si>
    <t>COOL ‘N CALM: Tiësto x Rafael Cerato</t>
  </si>
  <si>
    <t>DADDY’S HOME: The Night Slug</t>
  </si>
  <si>
    <t>HEAR ME NOW: Jai Nova</t>
  </si>
  <si>
    <t>IN THE MOMENT: Rufus Du Sol</t>
  </si>
  <si>
    <t>IT MUST’VE BEEN LOVE: Timmy Trumpet, Gabry Ponte, Darren Styles</t>
  </si>
  <si>
    <t>LA BANDA: Torren Foot, Omnon &amp; F.Physical</t>
  </si>
  <si>
    <t>MACHINE LEARNING (VOL. 001): Various Artists</t>
  </si>
  <si>
    <t>MORE OF YOU: Harry Hayes</t>
  </si>
  <si>
    <t>SLOWLY/GENTLY: Upsidedownhead</t>
  </si>
  <si>
    <t>SURRENDER: Alesso, Becky Hill</t>
  </si>
  <si>
    <t>VOLTAGE: Skrillex</t>
  </si>
  <si>
    <t>WAITING ALL NIGHT: Sachi</t>
  </si>
  <si>
    <t>MAPIMPI: Reflection</t>
  </si>
  <si>
    <t>SKRILLEX: F*ck U Skrillex You Think UR Andy Warhol But UR Not!! &lt;3</t>
  </si>
  <si>
    <t>FEEL IT: Jaden Bojsen</t>
  </si>
  <si>
    <t>I CAN’T FORGET YOU: Crooked Colours</t>
  </si>
  <si>
    <t>IMAGE AND STYLE: Joe Goddard</t>
  </si>
  <si>
    <t>MODERN LIFE: Yes Boone</t>
  </si>
  <si>
    <t>REFLECTING EP: Willo</t>
  </si>
  <si>
    <t>WATERFALL: Elderbrook &amp; Ahmed Spins</t>
  </si>
  <si>
    <t>WHO R WE?: Tseba &amp; Wongo</t>
  </si>
  <si>
    <t>YA MAMA (FBS Loves Moguai and Carola Edit): Fatboy Slim</t>
  </si>
  <si>
    <t>ANOMALY (REMIXES): What So Not</t>
  </si>
  <si>
    <t>CLOSER TO THE FLOOR (ANKHOI CLUB MIX): Jazzy</t>
  </si>
  <si>
    <t>DO IT: Bavhu, Kadyn Webster</t>
  </si>
  <si>
    <t>DREAM MACHINE: Purple Disco Machine &amp; Alison Goldfrapp</t>
  </si>
  <si>
    <t>FOREVER: Dom Dolla, Kid Cudi</t>
  </si>
  <si>
    <t>GETTING STARTED (SAMO5 REMIX): Friendless, Interupt, Panameira</t>
  </si>
  <si>
    <t>IN MY HEAD: Chris Lake, Amber Mark</t>
  </si>
  <si>
    <t>KILLA: Alpha Rosa</t>
  </si>
  <si>
    <t>LIKE NO OTHER (PROMISLAND + JAIE GON REMIX): DZ Deathray</t>
  </si>
  <si>
    <t>LOVE MAGIC: LF System</t>
  </si>
  <si>
    <t>PEARL (FIND MY WAY): Anna Lunoe, Yiigaa</t>
  </si>
  <si>
    <t>PIPE DOWN: Snakehips, DijahSB</t>
  </si>
  <si>
    <t>RUN IT BACK: Gorgon City</t>
  </si>
  <si>
    <t>WHERE WERE YOU?: Brad Mullins</t>
  </si>
  <si>
    <t>CONFIDENCE MAN: 5am (La La La)</t>
  </si>
  <si>
    <t>AFTERIMAGE: Justice, Rimon</t>
  </si>
  <si>
    <t>BACK TO THE 90S: Theordore Kittens</t>
  </si>
  <si>
    <t>BEEFY: James Mac</t>
  </si>
  <si>
    <t>BROKE BACK BITCH: Djanaba</t>
  </si>
  <si>
    <t>DOLLARS AND DIMES: Faithless</t>
  </si>
  <si>
    <t>GET STARTED: Alison Wonderland</t>
  </si>
  <si>
    <t>IF THE EARTH IS SPINNING (JAMES HURR &amp; KARSTEN SOLLORS REMIX): Paris Hilton, Sia</t>
  </si>
  <si>
    <t>NEEDED YOU: CamelPhat &amp; Vomee</t>
  </si>
  <si>
    <t>NO ENEMIES: Sebastian Ingrosso &amp; Steve Angello</t>
  </si>
  <si>
    <t>ONE IN A MILLION: Jamesjamesjames</t>
  </si>
  <si>
    <t>PUSH THAT PEDAL: Monotown</t>
  </si>
  <si>
    <t>PUT YOUR LOVE ON ME: Claptone &amp; Sea Girls</t>
  </si>
  <si>
    <t>ROUTE 66: Dave Mash</t>
  </si>
  <si>
    <t>SOLID: Cut Copy</t>
  </si>
  <si>
    <t>SWEET DISPOSITION (ARTBAT Remix): The Temper Trap</t>
  </si>
  <si>
    <t>UNDER THE WATER: Hybrid Minds &amp; Songer</t>
  </si>
  <si>
    <t>BACK TO LIFE: Wilkinson</t>
  </si>
  <si>
    <t>CATATONIC: Stobie XL</t>
  </si>
  <si>
    <t>CRUSH: Biscits</t>
  </si>
  <si>
    <t>DANSEZ: Bexxie</t>
  </si>
  <si>
    <t>FOREVER: Zulan</t>
  </si>
  <si>
    <t>HEART LESS: SLESS, Loboski, Veronica Bravo</t>
  </si>
  <si>
    <t>IS IT GOOD: Eden Prince</t>
  </si>
  <si>
    <t>MOTION: Panama &amp; Parra For Cuva</t>
  </si>
  <si>
    <t>TEARS DRY TONIGHT: Cyril, James Blunt</t>
  </si>
  <si>
    <t>THE WAY I LOVE YOU: Jorja Smith</t>
  </si>
  <si>
    <t>WE OWN THE NIGHT (RCB ANTHEM): Timmy Trumpet, Blasterjaxx</t>
  </si>
  <si>
    <t>WHIPLASH!: Jude York</t>
  </si>
  <si>
    <t>BLESSINGS: Calvin Harris, Clementine Douglas</t>
  </si>
  <si>
    <t>BLUE STAR: Sweet Boy Sonnet</t>
  </si>
  <si>
    <t>CHOOSE LOVE: KC Lights</t>
  </si>
  <si>
    <t>DYSTIOPIA: BigRex</t>
  </si>
  <si>
    <t>GAMES: Jai Nova</t>
  </si>
  <si>
    <t>LE PUSH: Ekko &amp; Sidetrack</t>
  </si>
  <si>
    <t>RE-LUSH: Orbital, Confidence Man</t>
  </si>
  <si>
    <t>SO &amp; SO: Flex (UK), Ciara</t>
  </si>
  <si>
    <t>U ALWAYS: Juno Mamba, edapollo</t>
  </si>
  <si>
    <t>WORTH IT: upsidedownhead</t>
  </si>
  <si>
    <t>YOUR LOVING: Duke Dumont</t>
  </si>
  <si>
    <t>BACK OF MY MIND: SG Lewis</t>
  </si>
  <si>
    <t>BRAIN: Diplo, Artemas</t>
  </si>
  <si>
    <t>DO YOU WANT IT RIGHT NOW: Better Late Than Never</t>
  </si>
  <si>
    <t>FUCK MY COMPUTER: Ninajirachi</t>
  </si>
  <si>
    <t>HURT (GETTIN’ IT RIGHT): Brian Power &amp; Invisible Storm</t>
  </si>
  <si>
    <t>LOSE CONTROL: Wilkinson, Camo &amp; Krooked &amp; Mefjus</t>
  </si>
  <si>
    <t>MASH UP: 33 Below</t>
  </si>
  <si>
    <t>MELT ME: Louderest &amp; Josh Creek</t>
  </si>
  <si>
    <t>NO ROOM FOR A SAINT: Dom Dolla, Nathan Nicholson</t>
  </si>
  <si>
    <t>THERE SHE GOES: Cyril, Moonlight, The La’s</t>
  </si>
  <si>
    <t>WARYA: Disclosure</t>
  </si>
  <si>
    <t>YES, PLEASE: Martin Jensen Savi, Eliana</t>
  </si>
  <si>
    <t>AVICII – Avicii Forever</t>
  </si>
  <si>
    <t>LAZYBOYPROACTIVE: Talk To Me</t>
  </si>
  <si>
    <t>THE CODE: Messie, Redlight</t>
  </si>
  <si>
    <t>FEEL IT WITH U: Modea</t>
  </si>
  <si>
    <t>THE LONGEST ROAD AHEAD: Morgan Page, Will Sparks</t>
  </si>
  <si>
    <t>OVER YOU: Nathan Dawe</t>
  </si>
  <si>
    <t>PUSH UP: Wax Motif, Kyle Watson Feat. Scrufizzer</t>
  </si>
  <si>
    <t>RIGHT ON: Vegan Funk Records</t>
  </si>
  <si>
    <t>STUTTER: Djanaba</t>
  </si>
  <si>
    <t>TOO BIG FOR B-SIDE: Mau P</t>
  </si>
  <si>
    <t>TOOK: Vegan Funk Records</t>
  </si>
  <si>
    <t>UP TOP: Nghtmre &amp; Flowdan &amp; Sully</t>
  </si>
  <si>
    <t>WHEN YOU’RE ALONE (COSMODE REMIX): Sumner</t>
  </si>
  <si>
    <t>ANIMAL: Heidi Montag</t>
  </si>
  <si>
    <t>ANYONE TH3RE?: Sup3r-6</t>
  </si>
  <si>
    <t>BUMPIN: Faustix</t>
  </si>
  <si>
    <t>CAN’T DECIDE: Max Dean, Luke Dean, Locky</t>
  </si>
  <si>
    <t>COPS &amp; ROBBERS: Sammy Virji, Skepta</t>
  </si>
  <si>
    <t>DREAMLAND: Envi Jordan</t>
  </si>
  <si>
    <t>HOLDING YOUR HAND: Sachi Feat. Poppy Baskomb</t>
  </si>
  <si>
    <t>LET’S GET DOWN (REMIXES): Supafly</t>
  </si>
  <si>
    <t>MAD: Martin Garrix, Lauv</t>
  </si>
  <si>
    <t>MOONLIGHT: Interupt</t>
  </si>
  <si>
    <t>MUSIC SOUNDS BETTER WITH ME: Young Franco, Master Peace, BCBC</t>
  </si>
  <si>
    <t>NOT MINE: Nick Van Tiel Feat. Siila</t>
  </si>
  <si>
    <t>PARTY POP: Alyssa</t>
  </si>
  <si>
    <t>SAVE THE CAT: Pendulum</t>
  </si>
  <si>
    <t>SUNSHINE: d.o.d</t>
  </si>
  <si>
    <t>ANYMA: The End Of Genesys</t>
  </si>
  <si>
    <t>HEIDI MONTAG: Heidiwood</t>
  </si>
  <si>
    <t>BUMPIN: Avi Snow</t>
  </si>
  <si>
    <t>DIOR: MK Feat. Chrystal</t>
  </si>
  <si>
    <t>DON’T CARE MUCH (FOR DANCING): Alex Hosking, Dave Winnel</t>
  </si>
  <si>
    <t>FUGITIVE: Faithless</t>
  </si>
  <si>
    <t>HIDEAWAY: Switch Disco, Tones &amp; I</t>
  </si>
  <si>
    <t>I LIKE HOW U DO IT: Tom Santa</t>
  </si>
  <si>
    <t>IN A DREAM: Touch Sensitive</t>
  </si>
  <si>
    <t>KALIPSO: DX8 &amp; Lloyd Haines</t>
  </si>
  <si>
    <t>PIECE OF MY SOUL: Diffrent</t>
  </si>
  <si>
    <t>SAVE MY LOVE: Marshmello, Ellie Golding, Avaion</t>
  </si>
  <si>
    <t>SHOT CALLER: Nina Las Vegas, Swick</t>
  </si>
  <si>
    <t>VIBRATION: Friendless, Kota</t>
  </si>
  <si>
    <t>WIND: Argy &amp; Omiki</t>
  </si>
  <si>
    <t xml:space="preserve">RÜFÜS DU SOL: Inhale / Exhale Remixed, Vol. 2 </t>
  </si>
  <si>
    <t>CHERRY N COKE: Memphis LK, Redlight</t>
  </si>
  <si>
    <t>FOLLOW ME: Hayden James</t>
  </si>
  <si>
    <t>GHOST TOWN: Purple Disco Machine</t>
  </si>
  <si>
    <t>PART OF ME: Brad Mullins, Contra</t>
  </si>
  <si>
    <t>RISE OR FALL: R3hab</t>
  </si>
  <si>
    <t>STAY RIGHT HERE: Jaden Bojsen</t>
  </si>
  <si>
    <t>SWEET: Badger</t>
  </si>
  <si>
    <t>THIS IS MY HOUSE: Eden Prince</t>
  </si>
  <si>
    <t>BACK TO MY LOVE: DJ Heartstring</t>
  </si>
  <si>
    <t>BASS GONE SILLY: FinalForm</t>
  </si>
  <si>
    <t>DON’T MESS WITH THE FIRE: Alok</t>
  </si>
  <si>
    <t>DON’T WORRY: Will K</t>
  </si>
  <si>
    <t>FROZEN IN TIME: Jai Nova</t>
  </si>
  <si>
    <t>THE GAME EP: Trent Hadid, Alan Fitzpatrick</t>
  </si>
  <si>
    <t>I NEED YOU NOW: Duke Dumont</t>
  </si>
  <si>
    <t>IPOD TOUCH: Ninajirachi</t>
  </si>
  <si>
    <t>IS EVERYBODY HAVING FUN?: John Summit x Gorgon City</t>
  </si>
  <si>
    <t>LONDON LIGHTS: Ben Gerrans</t>
  </si>
  <si>
    <t>LOSE YOURSELF AGAIN: Mansionair</t>
  </si>
  <si>
    <t>MOTH TO A FLAME: Saith</t>
  </si>
  <si>
    <t>REWIRE: ShockOne &amp; Penelope</t>
  </si>
  <si>
    <t>TOMA TOMA: Diplo, Benny Benassi &amp; Nfasis</t>
  </si>
  <si>
    <t>VICTORY LAP: Fred again.., Skepta, PlaqueBoyMax</t>
  </si>
  <si>
    <t>WAIT SO LONG: Swedish House Mafia</t>
  </si>
  <si>
    <t>YOLO: horsegiirL</t>
  </si>
  <si>
    <t>DJANABA: Did I Stutter?</t>
  </si>
  <si>
    <t>ANNA LUNOE: Pearl (Remixes)</t>
  </si>
  <si>
    <t>MACHINE GIRL: MG Ultra</t>
  </si>
  <si>
    <t>MACHINE GIRL: MRK90 Mix Vol 1</t>
  </si>
  <si>
    <t>ATTACH: Sidhu Moose Wala,  Steel Banglez, Fredo</t>
  </si>
  <si>
    <t>BENDING MY RULES: Flo</t>
  </si>
  <si>
    <t>BIGGER PLANS:  Kitschkrieg &amp; Hunxho</t>
  </si>
  <si>
    <t>BLUE RAIN: Regi Flih</t>
  </si>
  <si>
    <t>BUTTERFLY BOY: Emeree</t>
  </si>
  <si>
    <t>CHAT: Mabel</t>
  </si>
  <si>
    <t>DON’T WANNA FUSS: Heavy Wax</t>
  </si>
  <si>
    <t>EVERYBODY LOVES RAYGUN: Sxmpra,  Lil Darkie &amp; Savage Ga$p</t>
  </si>
  <si>
    <t>LADY: Pricie</t>
  </si>
  <si>
    <t>MY BEANIE GONE (LAME KILLER): Shakewell</t>
  </si>
  <si>
    <t>ON TAP: Miko Mal</t>
  </si>
  <si>
    <t>THOUGHT YOU WERE THE ONE: Tommy Richman</t>
  </si>
  <si>
    <t>TWO TWO: Jaecy</t>
  </si>
  <si>
    <t>BARKAA: Big Tidda</t>
  </si>
  <si>
    <t>BIG SEAN: Better Than You</t>
  </si>
  <si>
    <t>DESTROY LONELY: Love Lasts Forever</t>
  </si>
  <si>
    <t>DOECHII: Alligator Bites Never Heal</t>
  </si>
  <si>
    <t>DENI HINES: The Tokyo Sessions</t>
  </si>
  <si>
    <t>KEHLANI: While We Wait 2</t>
  </si>
  <si>
    <t>MUNI LONG: Revenge</t>
  </si>
  <si>
    <t>CAN’T HOLD ME DOWN: Lil Wayne, Lil Yachty, Pharrell Williams</t>
  </si>
  <si>
    <t>DISTANCE: Madoc Plane</t>
  </si>
  <si>
    <t>LET ME &lt;3 U: Lee.</t>
  </si>
  <si>
    <t>MAYBACH WALLET: Aitch</t>
  </si>
  <si>
    <t>MOI: Central Cee</t>
  </si>
  <si>
    <t>NEVA PLAY: Megan Thee Stallion Feat. RM of BTS</t>
  </si>
  <si>
    <t>ON YOUR BEST FRIEND: JT Money</t>
  </si>
  <si>
    <t>RUBY ROSARY: A$AP Rocky Feat. J. Cole</t>
  </si>
  <si>
    <t>SHORELINE:  Fedi, Ryan Reents</t>
  </si>
  <si>
    <t>SHOW THE WORLD: Toby Mai</t>
  </si>
  <si>
    <t>SILVERCANE: Corinne Bailey Rae</t>
  </si>
  <si>
    <t>STREETS IS CALLING: Ezra Collective</t>
  </si>
  <si>
    <t>RINI: Lucky 7</t>
  </si>
  <si>
    <t>365: Joey Valence &amp; Brae</t>
  </si>
  <si>
    <t>ALL RED: Playboi Carti</t>
  </si>
  <si>
    <t>BLAKT OUT:  JK-47,Chiggz</t>
  </si>
  <si>
    <t>DANCING IN THE FLAMES: The Weeknd</t>
  </si>
  <si>
    <t>DEMON TIME:  Ch1zell</t>
  </si>
  <si>
    <t>DON’T.. DON’T LEAVE ME!:  Craigiewave</t>
  </si>
  <si>
    <t>FXXX YO BD FXXX YO BM: Stunna World Hoot, BiggBratzz</t>
  </si>
  <si>
    <t>IF THIS AIN’T LOVE: Teo Glacier</t>
  </si>
  <si>
    <t>LIGHTYEARS: Juice WRLD</t>
  </si>
  <si>
    <t>OUT ON BAIL: Prottoy</t>
  </si>
  <si>
    <t>SHIBARI: MzUki</t>
  </si>
  <si>
    <t>STILL MINE: Stevan</t>
  </si>
  <si>
    <t>TIP O’ THE HAT: Prince</t>
  </si>
  <si>
    <t>ARNO FARAJI: Return To Raji</t>
  </si>
  <si>
    <t>EMEREE: Gold</t>
  </si>
  <si>
    <t>FOREST CLAUDETTE: Jupiter &amp; Stone Between</t>
  </si>
  <si>
    <t>JOEY VALENCE &amp; BRAE: No Hands (deluxe)</t>
  </si>
  <si>
    <t>SHAKEWELL: Dangerously Close</t>
  </si>
  <si>
    <t>222: Jay Zayat</t>
  </si>
  <si>
    <t>ADELE: Tbi$h</t>
  </si>
  <si>
    <t>BEAT IT: Jalmar</t>
  </si>
  <si>
    <t>COUNT MY BANDZ UP:  Rich Amiri</t>
  </si>
  <si>
    <t>CTRL: Lee.</t>
  </si>
  <si>
    <t>DIBS: Julian Moss</t>
  </si>
  <si>
    <t>DISCONTINUING WOKHARDT: Lil Durk</t>
  </si>
  <si>
    <t>ELECTRIC FEEL: Tkay Maidza</t>
  </si>
  <si>
    <t>GANG TIES: OneFour Feat. Headie One</t>
  </si>
  <si>
    <t>MY WAY: Dau Dau</t>
  </si>
  <si>
    <t>NEPO BABY: Flyana Boss</t>
  </si>
  <si>
    <t>SHUT UP: Warren G, Tom. G</t>
  </si>
  <si>
    <t>TURN UP A NOTCH: Lil Durk</t>
  </si>
  <si>
    <t>WANT U: Lithe</t>
  </si>
  <si>
    <t>WHITNEY: Tommy Richman</t>
  </si>
  <si>
    <t>FRASER: Last Call Pt. 2</t>
  </si>
  <si>
    <t>FUTURE: Mixtape Pluto</t>
  </si>
  <si>
    <t>LIL TECCA: Plan A</t>
  </si>
  <si>
    <t>MISS KANINNA: Kaninna EP</t>
  </si>
  <si>
    <t>PARIS TEXAS: Mid Air</t>
  </si>
  <si>
    <t>TERROR REID: Manifesto</t>
  </si>
  <si>
    <t>9 TO 5: Larissa Lambert</t>
  </si>
  <si>
    <t>ALLURE: A$AP Ferg Feat. Future</t>
  </si>
  <si>
    <t>BALLAD OF THE GOATS: Briggs, Kobie Dee</t>
  </si>
  <si>
    <t>C’EST LA VIE: Jaal</t>
  </si>
  <si>
    <t>EMBRACE IT: Ndotz</t>
  </si>
  <si>
    <t>EMERALD SKIES: Rob Edwards</t>
  </si>
  <si>
    <t>HEAVY ON IT: Maithili Raelle, Kyle Richh</t>
  </si>
  <si>
    <t>IS IT THE WAY: Saweetie</t>
  </si>
  <si>
    <t>PASSPORT: We Ani</t>
  </si>
  <si>
    <t>PUPPIES: Pozer</t>
  </si>
  <si>
    <t>PUT U ON: Lara Andallo</t>
  </si>
  <si>
    <t>REWIND: Oshua</t>
  </si>
  <si>
    <t>SKY HIGH:  Kitschkrieg Feat. Anycia</t>
  </si>
  <si>
    <t>THAT'S WHAT I LOVE: Leon Bridges</t>
  </si>
  <si>
    <t>TIMELESS: The Weeknd, Playboi Carti</t>
  </si>
  <si>
    <t>UNDER PRESSURE: Sharky43</t>
  </si>
  <si>
    <t>YOU: Zia Jade</t>
  </si>
  <si>
    <t>DABABY: How TF Is This A Mixtape?</t>
  </si>
  <si>
    <t>MONALEO: Throwing Bows</t>
  </si>
  <si>
    <t>MONEYBAGG YO: Speak Now</t>
  </si>
  <si>
    <t>NLE CHOPPA: Slut SZN</t>
  </si>
  <si>
    <t>POSSESHOT: PS4: Operation Burner Rap</t>
  </si>
  <si>
    <t>TOMMY RICHMAN: Coyote</t>
  </si>
  <si>
    <t>CHISEKO: Stay</t>
  </si>
  <si>
    <t>TORY LANEZ: Lost Cause</t>
  </si>
  <si>
    <t>POWERS PLEASANT: Life Sucks</t>
  </si>
  <si>
    <t>TEE GRIZZLEY: Post Traumatic</t>
  </si>
  <si>
    <t>TOOSII: Jaded</t>
  </si>
  <si>
    <t>VARIOUS: Asfalt 20</t>
  </si>
  <si>
    <t>VARIOUS: Czekamy!</t>
  </si>
  <si>
    <t>MACK BEN WIDDIT: Rained Out</t>
  </si>
  <si>
    <t>COFFEE STAIN: Josh Davies</t>
  </si>
  <si>
    <t>DOODLEVERSE: Doodles, Lil Yachty, Swae Lee</t>
  </si>
  <si>
    <t>D.U.M.B.: Jaden</t>
  </si>
  <si>
    <t>FORWARD: Thndo</t>
  </si>
  <si>
    <t>FWG: Aitch</t>
  </si>
  <si>
    <t>GUMDROPS: Rizzle Kicks</t>
  </si>
  <si>
    <t>LOVE ME NOT: Ravyn Lenae</t>
  </si>
  <si>
    <t>THE MISSION: Tory Lanez</t>
  </si>
  <si>
    <t>SPACE &amp; PUSSY: Kiana Lede</t>
  </si>
  <si>
    <t>TELL ME WHY: Masked Wolf, Kota The Friend</t>
  </si>
  <si>
    <t>THICK OF IT: KSI Feat. Trippie Redd</t>
  </si>
  <si>
    <t>AND ALWAYS: Warbaby</t>
  </si>
  <si>
    <t>APEROL SPRITZ: The Kid Laroi</t>
  </si>
  <si>
    <t>BINNESS: Picked Last, Eissa, A81yann</t>
  </si>
  <si>
    <t>BUSTAZ: Sxmpra</t>
  </si>
  <si>
    <t>CARESSING: J. Tajor</t>
  </si>
  <si>
    <t>CHAMPIONSHIP RING: Kordhell, DJ Paul, Yelawolf</t>
  </si>
  <si>
    <t>COLLIDE: Ethan</t>
  </si>
  <si>
    <t>DAY ONES TILL DAY NONE: Clinny P</t>
  </si>
  <si>
    <t>DAYDREAMING: Bruklin</t>
  </si>
  <si>
    <t>DOWNLOAD:  Jay Kira, Jewel Owusu</t>
  </si>
  <si>
    <t>FARTHER AWAY: Ash Minor</t>
  </si>
  <si>
    <t>FOCUS: Dyce and Flynno</t>
  </si>
  <si>
    <t>FRACTURES: Sim</t>
  </si>
  <si>
    <t>GOD TIMING: JK-47</t>
  </si>
  <si>
    <t>GOLDEN SPHINX: Imperial Zest</t>
  </si>
  <si>
    <t>GOOD AS IT GETS: Tiana Khasi</t>
  </si>
  <si>
    <t>IMANA NIBISHAKA: Treyoung</t>
  </si>
  <si>
    <t>KNOWDATiPRAY.: Voldy</t>
  </si>
  <si>
    <t>LATE CHECKOUT: Lil Durk Feat. Hunxho</t>
  </si>
  <si>
    <t>LET ME BREATHE: Warren G feat Zoe Osama</t>
  </si>
  <si>
    <t>LV STEPPERS: YNG Martyr</t>
  </si>
  <si>
    <t>MAD AS F*CK: Cordae</t>
  </si>
  <si>
    <t>MEDICINE: Louis Baker</t>
  </si>
  <si>
    <t>MY WAY: 9live Feat. Rico Nasty  &amp; Kanii</t>
  </si>
  <si>
    <t>NEW DROP: Don Toliver</t>
  </si>
  <si>
    <t>QUEENDOM: Kenzi From Wellie</t>
  </si>
  <si>
    <t>SOLACE: Empress</t>
  </si>
  <si>
    <t>SPACESHIP: Greesy Feat. Bitter Belief</t>
  </si>
  <si>
    <t>STICKY MISO GLAZE: Rein Mali</t>
  </si>
  <si>
    <t>STUPID DUMB: Mabel Feat. Ty Dolla $ign</t>
  </si>
  <si>
    <t>THIS TIME: Donell Lewis</t>
  </si>
  <si>
    <t>THOUGHT I WAS DEAD: A$AP Ferg</t>
  </si>
  <si>
    <t>VICTORY LAP:  Dexter Seamus</t>
  </si>
  <si>
    <t>VVS: Hooligan Hefs</t>
  </si>
  <si>
    <t>WAR WOUNDS: That Mexican OT Feat. Maxo Kream, Lil’ Keke</t>
  </si>
  <si>
    <t>WARRIORS: Treyoung</t>
  </si>
  <si>
    <t>WE HAVEN’T EVEN KISSED YET: Yxan</t>
  </si>
  <si>
    <t>WHY LIE?: Skepta Feat. Flo Milli</t>
  </si>
  <si>
    <t>DON’T FOLD ENT: Bigger Than B4 (The World Is Yours)</t>
  </si>
  <si>
    <t>GLORILLA; Glorious</t>
  </si>
  <si>
    <t>GRACE KING: Love Disclaimer</t>
  </si>
  <si>
    <t>THUTMOSE: Heaven On Earth</t>
  </si>
  <si>
    <t>ROD WAVE: Last Lap</t>
  </si>
  <si>
    <t>PHARELL WILLIAMS: Piece By Piece (Soundtrack)</t>
  </si>
  <si>
    <t>NATASHA BIANCA: She</t>
  </si>
  <si>
    <t>GREESY: Bad Little Bastard</t>
  </si>
  <si>
    <t>YEAT: Lyfestyle</t>
  </si>
  <si>
    <t>2024: A CASE STUDY OF THE LONG TERM EFFECTS OF YOUNG LOVE EP: Jaden</t>
  </si>
  <si>
    <t>AGGRESSIVE: Jim Legxacy</t>
  </si>
  <si>
    <t>BETTER DAYS: Justice R.</t>
  </si>
  <si>
    <t>BLAKT OUT: JK-47, Chiggz</t>
  </si>
  <si>
    <t>CHASING AN EMPTY DREAM: Cymande</t>
  </si>
  <si>
    <t>CHOOSE:  Lil Spacely</t>
  </si>
  <si>
    <t>ELASTIC:  Srirachi</t>
  </si>
  <si>
    <t>EVICTED: Nemzzz</t>
  </si>
  <si>
    <t>FRANCE: Kahukx &amp; LeoStayTrill</t>
  </si>
  <si>
    <t>HIM ALL ALONG: Gunna</t>
  </si>
  <si>
    <t>KHALIFA’S HOME: Wiz Khalifa</t>
  </si>
  <si>
    <t>MESSED UP: Okay</t>
  </si>
  <si>
    <t>MOTOMAMI: Rosalia</t>
  </si>
  <si>
    <t>NOID: Tyler, The Creator</t>
  </si>
  <si>
    <t>ON THE MOVE: Close Counters Feat. Tiana Khasi</t>
  </si>
  <si>
    <t>OPTIONS: Jordan Adetunji Feat. Lil Baby</t>
  </si>
  <si>
    <t>THE RIDDLER: Bugzy Malone</t>
  </si>
  <si>
    <t>ROUGH PATCH: Bally Boy</t>
  </si>
  <si>
    <t>STFU: YNG Martyr</t>
  </si>
  <si>
    <t>U.A.B.: Zaya</t>
  </si>
  <si>
    <t>WHAT’S GOOD: Nafe Smallz</t>
  </si>
  <si>
    <t>YOU AIN’T THE ONLY ONE: Mary J. Blige</t>
  </si>
  <si>
    <t>2FACE – VENOM: THE LAST DANCE: Ian</t>
  </si>
  <si>
    <t>ALL THE GLORY: Olivier Cheuwa</t>
  </si>
  <si>
    <t>A ROAD LESS TRAVELLED: JK-47</t>
  </si>
  <si>
    <t>BEST IS YET TO COME: JT Money, CeeLo Green</t>
  </si>
  <si>
    <t>HAND OF GOD:  Savage Ga$p Feat. Sxmpra &amp; Godhandusa</t>
  </si>
  <si>
    <t>HEART OF A WOMAN: Summer Walker</t>
  </si>
  <si>
    <t>HIDE IT:  Wiz Khalifa Feat. Don Toliver</t>
  </si>
  <si>
    <t>JKING: Pele Moni</t>
  </si>
  <si>
    <t>SWEETER: Masked Wolf</t>
  </si>
  <si>
    <t>PASSENGER PRINCESS: Amine</t>
  </si>
  <si>
    <t>ROBIN HOOD: Anesu Feat. LilPixie</t>
  </si>
  <si>
    <t>ROKKOUT: Paris Texas</t>
  </si>
  <si>
    <t>STILL IN THE PAINT: Denzel Curry</t>
  </si>
  <si>
    <t>THE FIRST MOVE: Taylah J</t>
  </si>
  <si>
    <t>VEGAN: Versace Boys, Will Henderson, Saint Lane &amp; Coast &amp; Ocean</t>
  </si>
  <si>
    <t>FAT FREDDY’S DROP: Slo Mo</t>
  </si>
  <si>
    <t>HUNXHO: Thank God</t>
  </si>
  <si>
    <t>TYLER, THE CREATOR: Chromakopia</t>
  </si>
  <si>
    <t>DJ PAUL, KORDHELL: Music For The Funeral</t>
  </si>
  <si>
    <t>JAKE ISAAC: Benjamin</t>
  </si>
  <si>
    <t>KIANA LEDE: Cut Ties</t>
  </si>
  <si>
    <t>LIL UZI VERT: Eternal Atake 2</t>
  </si>
  <si>
    <t>BACK 2 YOU: Jujus Wrld</t>
  </si>
  <si>
    <t>CATCH FIRE: Kodak Black</t>
  </si>
  <si>
    <t>CHARLIE: Lola Young Feat. Lil Yachty</t>
  </si>
  <si>
    <t>CHILL BAE:  Lil Uzi Vert</t>
  </si>
  <si>
    <t>DELUSIONAL: Ken Carson</t>
  </si>
  <si>
    <t>DUST: Joee Vayda</t>
  </si>
  <si>
    <t>GLEAMING: YNG Martyr</t>
  </si>
  <si>
    <t>GORGEOUS: Snoop Dogg &amp; Dr. Dre Feat. Jhene Aiko</t>
  </si>
  <si>
    <t>I WILL SURVIVE: Adrian Eagle</t>
  </si>
  <si>
    <t>LEARN ABOUT THE LIGHT: Tuka Feat. Rahj Jordan</t>
  </si>
  <si>
    <t>MONTECRISTO NO. 2: Jay Zayat</t>
  </si>
  <si>
    <t>NOT THE ONE: Sahxl</t>
  </si>
  <si>
    <t>ONE BY ONE: Central Cee</t>
  </si>
  <si>
    <t>PLEADS: Lil Gnar Feat. Chief Keef &amp; Nardo Wick</t>
  </si>
  <si>
    <t>RISK IT: Ay Huncho</t>
  </si>
  <si>
    <t>SOUTH OF FRANCE: Future &amp; Travis Scott</t>
  </si>
  <si>
    <t>STILL HERE: Kristin Venae</t>
  </si>
  <si>
    <t>STOP CALLING: Jacotene</t>
  </si>
  <si>
    <t>TOO MANY STRINGS: Kiana Lede</t>
  </si>
  <si>
    <t>WAGASHI: BXKS</t>
  </si>
  <si>
    <t>WAITING PATIENTLY: JessB</t>
  </si>
  <si>
    <t>WHAT’S TEA?: Kitschkrieg &amp; Kaliii</t>
  </si>
  <si>
    <t>WINDOW PANES: Bertie Anderson</t>
  </si>
  <si>
    <t>BEST IN YOU: Velvet Bloom</t>
  </si>
  <si>
    <t>BIRD’OUSE: Mikey Dam</t>
  </si>
  <si>
    <t>CANCEL EVERYTHING: Ethan</t>
  </si>
  <si>
    <t>CAUTION: Sxmpra &amp; Terror Reid</t>
  </si>
  <si>
    <t>DRERGS: Versace Boys</t>
  </si>
  <si>
    <t>FEELING FLY: Bliss N Eso</t>
  </si>
  <si>
    <t>I’M ON YOU: Courtney Courtney</t>
  </si>
  <si>
    <t>LOVING YOU: Jorja Smith Feat. Maverick Sabre</t>
  </si>
  <si>
    <t>NEW SPORT: Rizzle Kicks</t>
  </si>
  <si>
    <t>NOT 4 SALE:  Noé, Vallé</t>
  </si>
  <si>
    <t>PUT IT IN YA FACE: Zia Jade</t>
  </si>
  <si>
    <t>RIGHT SIDE: Dizzy Fae</t>
  </si>
  <si>
    <t>TRAP ACADEMY: M Huncho</t>
  </si>
  <si>
    <t>WHY DO WE LOVE:  YesYou, Damon Trueitt</t>
  </si>
  <si>
    <t>MASKED WOLF: The Devil Wears Prada But God Wears Gucci</t>
  </si>
  <si>
    <t>VERSACE BOYS, WILL HENDERSON, COAST &amp; OCEAN: Get Rich Or Cry Trying</t>
  </si>
  <si>
    <t>A$AP FERG: Darold</t>
  </si>
  <si>
    <t>MARY J. BLIGE: Gratitude</t>
  </si>
  <si>
    <t>CORDAE: The Crossroads</t>
  </si>
  <si>
    <t>DENZEL CURRY: King Of The Mischievous South</t>
  </si>
  <si>
    <t>FLO: Access All Areas</t>
  </si>
  <si>
    <t>ILLY: Good Life</t>
  </si>
  <si>
    <t>PA SALIEU: Afrikan Alien</t>
  </si>
  <si>
    <t>5AM: Lil Baby</t>
  </si>
  <si>
    <t>ACT A DAMN FOOL: Denzel Curry, Duke Deuce, Slim Guerilla</t>
  </si>
  <si>
    <t>AGATS2 (INSECURE): Juice Wrld, Nicki Minaj</t>
  </si>
  <si>
    <t>AMBITIOUS: Dasvibes, Wilful Skilful</t>
  </si>
  <si>
    <t>BRING YOUR LUNGS:  Wiz Khalifa Feat. Smoke DZA</t>
  </si>
  <si>
    <t>FOUND: John Glacier</t>
  </si>
  <si>
    <t>GOT ME GEEKED: Denzel Curry</t>
  </si>
  <si>
    <t>INSECURITIES: Lil Baby</t>
  </si>
  <si>
    <t>JUST LIKE THAT: Jessie Reyez Feat. Ari Lennox</t>
  </si>
  <si>
    <t>LYING WITH ME: East Av3</t>
  </si>
  <si>
    <t>NO BAD NEWS: Cordae Feat. Kanye West</t>
  </si>
  <si>
    <t>P.O.P.: Denzel Curry, Key Nyata, Sauce Walka</t>
  </si>
  <si>
    <t>PRESS AGAINST ME:  J.Tajor</t>
  </si>
  <si>
    <t>SLOW IT DOWN: The Kid Laroi Feat. Quavo</t>
  </si>
  <si>
    <t>STILL TALK'N THAT SHIT:  Killer Mike</t>
  </si>
  <si>
    <t>SAY NADA: Jalmar</t>
  </si>
  <si>
    <t>SPINNIN: OneFour, Nemzzz</t>
  </si>
  <si>
    <t>TEN YEARS FROM NOW: Ruby Jackson</t>
  </si>
  <si>
    <t>TOUCH TIGHT: Lithe</t>
  </si>
  <si>
    <t>UZI (DIALED IN): Jaal</t>
  </si>
  <si>
    <t>WAITING: Anesu</t>
  </si>
  <si>
    <t>WAR READY: M24, Pressa</t>
  </si>
  <si>
    <t>WHOA: Stevan</t>
  </si>
  <si>
    <t>WINDOWS:  Mali Jo$e, Cam Deg, Cruz Patterson</t>
  </si>
  <si>
    <t>ALWAYS TIME: Miguel</t>
  </si>
  <si>
    <t>DOLLA BILL: Ron-Lee</t>
  </si>
  <si>
    <t>DRINKING TOO MUCH: Brandeus</t>
  </si>
  <si>
    <t>GOOD MORNIN’: Doodles, Marley Bleu, Pharrell Williams</t>
  </si>
  <si>
    <t>HELLO MISS JOHNSON: Jack Harlow</t>
  </si>
  <si>
    <t>KATSU: Chillinit</t>
  </si>
  <si>
    <t>LIL MAMA THEME SONG: Kaiit</t>
  </si>
  <si>
    <t>LOSING YOU:  Everything is Recorded, Sampha, Laura Groves, Jah Wobble, Yazz Ahmed</t>
  </si>
  <si>
    <t>LVL30.: Ijale, Boy Soda</t>
  </si>
  <si>
    <t>MAN OF THE YEAR: 9lives, prettifun</t>
  </si>
  <si>
    <t>NEED DAT BOY: Lil Nas X</t>
  </si>
  <si>
    <t>ONLY ONE WAY: Cymande Feat. Celeste</t>
  </si>
  <si>
    <t>S2WIK: Amine</t>
  </si>
  <si>
    <t>SHADOWREALM:  HiTech, Zelooperz</t>
  </si>
  <si>
    <t>STAY ANOTHER DAY: Jorja Smith</t>
  </si>
  <si>
    <t>TIME MACHINE: Jewel Owusu</t>
  </si>
  <si>
    <t>TOO MUCH TO SAY: JoJo</t>
  </si>
  <si>
    <t>WEAKNESS(IS): Courtney Courtney</t>
  </si>
  <si>
    <t>WHATCHU KNO ABOUT ME: GloRilla</t>
  </si>
  <si>
    <t>ANOTHER PART OF ME:  Snoop Dogg, Dr. Dre, Sting</t>
  </si>
  <si>
    <t>BROTHER:  Birdz &amp; Fred Leone</t>
  </si>
  <si>
    <t>CAN’T DECIDE:  Knucks &amp; K-Trap</t>
  </si>
  <si>
    <t>CONCRETE:  Tbi$h &amp; Wombat</t>
  </si>
  <si>
    <t>DEM0N B0II:  GLO feat. Saskia &amp; Gold Fang</t>
  </si>
  <si>
    <t>HOLD YA HEAD:  Kenzie From Welly</t>
  </si>
  <si>
    <t>NEWS MATT: Kodak Black</t>
  </si>
  <si>
    <t>RIO DE JANERIO: Jaysen Lazy</t>
  </si>
  <si>
    <t>SHOW ME: April Gallo</t>
  </si>
  <si>
    <t>VACATION: Bliss n Eso</t>
  </si>
  <si>
    <t>YEAR OF THE RAT: Mudrat</t>
  </si>
  <si>
    <t>FRASER: Last Call</t>
  </si>
  <si>
    <t>AY HUNCHO: Evil Twins 2</t>
  </si>
  <si>
    <t>KILLER MIKE: Michael &amp; The Mighty Midnight Revival, Songs For Sinners And Saints</t>
  </si>
  <si>
    <t>KENDRICK LAMAR: GNX*</t>
  </si>
  <si>
    <t>JAY ORIENT: Forever Loops</t>
  </si>
  <si>
    <t>JUICE WRLD: The Party Never Ends</t>
  </si>
  <si>
    <t>KODAK BLACK: Trill Bill</t>
  </si>
  <si>
    <t>FLY BOY JACK, JORDAN DENNIS, JUJO: Issue Zero</t>
  </si>
  <si>
    <t>KITSCHKRIEG: German Engineering Zwei</t>
  </si>
  <si>
    <t>MIKO MAL: How To Fish</t>
  </si>
  <si>
    <t>RICH AMIRI: War Ready</t>
  </si>
  <si>
    <t>BENTLEY BENJII: Different</t>
  </si>
  <si>
    <t>PA777IENCE: Mastery</t>
  </si>
  <si>
    <t>PLAYTHATBOIZAY: Vampires Impersonating People</t>
  </si>
  <si>
    <t>SNOOP DOGG, DR. DRE: Missionary</t>
  </si>
  <si>
    <t>UNO STEREO: Passengers</t>
  </si>
  <si>
    <t>ALPHA OMEGA: Skepta</t>
  </si>
  <si>
    <t>AUSSIE DISPOSALS: Miko Mal</t>
  </si>
  <si>
    <t>BEAST BOY:  Ronshach</t>
  </si>
  <si>
    <t>BLAME IT ON YOU: Nafe Smallz</t>
  </si>
  <si>
    <t>FTW: Anesu</t>
  </si>
  <si>
    <t>GEORGIA WAYS: Quavo, Teddy Swims Feat. Luke Bryan</t>
  </si>
  <si>
    <t>HIT IT ONCE: Wiz Khalifa</t>
  </si>
  <si>
    <t>HUSTLE HARD: The 046</t>
  </si>
  <si>
    <t>I’M GONE: Rich Amiri</t>
  </si>
  <si>
    <t>NA, NA, NA: Kahukx, Moses</t>
  </si>
  <si>
    <t>PRETTY GIRLZ:  Kitschkrieg Feat. Fridayy &amp; J. I The Prince Of N.Y</t>
  </si>
  <si>
    <t>PUT IT DOWN: PlayThatBoiZay, Feat. A$AP Ferg</t>
  </si>
  <si>
    <t>TRY: Chiara Christo</t>
  </si>
  <si>
    <t>ALL IN: The 046</t>
  </si>
  <si>
    <t>BRICKY: Seth Lee</t>
  </si>
  <si>
    <t>BUNDLE BY BUNDLE: Burna Boy</t>
  </si>
  <si>
    <t>GMT: Jalmar, Jessie Hill</t>
  </si>
  <si>
    <t>HARRIS THE BUTCHER (CHRISTMAS RAP): Pretorius P.I.G.</t>
  </si>
  <si>
    <t>I LIKE YOU:  Dani Enli</t>
  </si>
  <si>
    <t>US VS THEM: Nemzzz</t>
  </si>
  <si>
    <t>YOU’RE STILL MINE: Larissa Lambert</t>
  </si>
  <si>
    <t>5 DOLLAR PONY RIDES: Mac Miller</t>
  </si>
  <si>
    <t>HARDBASS69:  U.G.L.i.</t>
  </si>
  <si>
    <t>HOW WE ROLL:  Cymande Feat. Jazzie B</t>
  </si>
  <si>
    <t>PEGGY: Ceechynaa</t>
  </si>
  <si>
    <t xml:space="preserve">POWER: WTO Sco </t>
  </si>
  <si>
    <t>TRANQUILITY: Jack Harlow</t>
  </si>
  <si>
    <t>YOU DON’T WANT ME: Keith Aaron</t>
  </si>
  <si>
    <t>30 FOR 30: Sza, Kendrick Lamar</t>
  </si>
  <si>
    <t>BLUE AVENUE: Mista-Ree</t>
  </si>
  <si>
    <t>BMF: Sza</t>
  </si>
  <si>
    <t xml:space="preserve">RITE: Corli </t>
  </si>
  <si>
    <t>2024 (FREESTYLE): MN Cappo</t>
  </si>
  <si>
    <t>AFRAID: Keith Aaron</t>
  </si>
  <si>
    <t>AQUARIUS III EP: Logic</t>
  </si>
  <si>
    <t>BPG: Central Cee, 21 Savage</t>
  </si>
  <si>
    <t>COLLATERAL DAMAGE: Lenard</t>
  </si>
  <si>
    <t>DARE U: NLE Choppa, Imagine Dragons</t>
  </si>
  <si>
    <t>DJ’S CHORD ORGAN: Mac Miller Feat. SZA</t>
  </si>
  <si>
    <t>ECSTASY: Ay Huncho, Youngn Lipz</t>
  </si>
  <si>
    <t>FOCUS ON ME:  Paulina, Tom Thum</t>
  </si>
  <si>
    <t>I JUST WANNA: JT Money</t>
  </si>
  <si>
    <t>MAMACITA: BVT</t>
  </si>
  <si>
    <t>MOVIE: Onefour, Abra Cadabra</t>
  </si>
  <si>
    <t>RAVING IN THE STUDIO:  Aitch, Bou</t>
  </si>
  <si>
    <t>TIME: Velvet Bloom</t>
  </si>
  <si>
    <t>VICE: Rizzle Kicks</t>
  </si>
  <si>
    <t>2ME: Stevan</t>
  </si>
  <si>
    <t>305: Jordan Adetunji, Bryson Tiller</t>
  </si>
  <si>
    <t>4X4: Travis Scott</t>
  </si>
  <si>
    <t>ALL OVER YOU:  Mabel, King Promise</t>
  </si>
  <si>
    <t>BECHAMEL: Fly Boy Jack, Jordan Dennis, JUJO</t>
  </si>
  <si>
    <t>BL@CKBOX FREESTYLE: Kahukx, Bl@ckbox</t>
  </si>
  <si>
    <t>CRG: Dave, Central Cee</t>
  </si>
  <si>
    <t>DRUGS AND WITHDRAWALS: Marciel</t>
  </si>
  <si>
    <t xml:space="preserve">EVERYTHING’S GOTTA GO BAD: Ella Gilbert </t>
  </si>
  <si>
    <t>FAT JUICY &amp; WET:  Sexyy Red &amp; Bruno Mars</t>
  </si>
  <si>
    <t>HOLD UP: The 046</t>
  </si>
  <si>
    <t>IIGHT: Corli</t>
  </si>
  <si>
    <t>LIKE A G: Pistol Pete &amp; Enzo</t>
  </si>
  <si>
    <t>LIL’ OBSESSION: Boy Soda</t>
  </si>
  <si>
    <t>POOKIE'S REQUIEM (HEHE LOOK Y’ALL I MADE IT LONGER): Sailorr</t>
  </si>
  <si>
    <t>READY TO LOVE: JoJo</t>
  </si>
  <si>
    <t>SAY IT: Fedi</t>
  </si>
  <si>
    <t>SCREWDRIVA:  Shady Nasty</t>
  </si>
  <si>
    <t>SHY SOL: Jupita</t>
  </si>
  <si>
    <t>STAY: Squid the Kid</t>
  </si>
  <si>
    <t>TIMESPACE: Jay Kira</t>
  </si>
  <si>
    <t>TIME WILL TELL: Ozi Jarel</t>
  </si>
  <si>
    <t>TUFF RIGHT?: M Huncho</t>
  </si>
  <si>
    <t>WASSA: Vv Pete</t>
  </si>
  <si>
    <t>LIL BABY: Wham</t>
  </si>
  <si>
    <t>MAC MILLER: Balloonerism</t>
  </si>
  <si>
    <t>CENTRAL CEE: Can’t Rush Greatness</t>
  </si>
  <si>
    <t>JESHI: Airbag Woke Me Up</t>
  </si>
  <si>
    <t>JOJO: NGL</t>
  </si>
  <si>
    <t>JORDAN ADETUNJI: A Jaguar’s Dream</t>
  </si>
  <si>
    <t>CYMANDE: Renascence</t>
  </si>
  <si>
    <t>KENZIE FROM WELLY: Greenstone Door</t>
  </si>
  <si>
    <t>M HUNCHO: U2opia</t>
  </si>
  <si>
    <t>PARTYNEXTDOOR, DRAKE: $ome $exy $ongs 4 U*</t>
  </si>
  <si>
    <t>RIZZLE KICKS: Competition Is For Losers</t>
  </si>
  <si>
    <t>RITA SATCH: Meet Me in the Garden</t>
  </si>
  <si>
    <t>THNDO: Lessons In Love</t>
  </si>
  <si>
    <t>PARIS TEXAS: They Left Me With The Sword</t>
  </si>
  <si>
    <t>RONSHACH: The Red Apple</t>
  </si>
  <si>
    <t>A.D.: Cherrys &amp; Cream</t>
  </si>
  <si>
    <t>PARIS TEXAS: They Left Me With A Gun</t>
  </si>
  <si>
    <t>PLAYBOI CARTI: Music</t>
  </si>
  <si>
    <t>CLIPPING.: Dead Channel Sky</t>
  </si>
  <si>
    <t>LITHE: Lost In Euphoria</t>
  </si>
  <si>
    <t>100 OF EM: Kerser</t>
  </si>
  <si>
    <t>808 FEELIN’: MN Cappo</t>
  </si>
  <si>
    <t>ALL I KNOW: Kenzie From Welly</t>
  </si>
  <si>
    <t>BADR HARI:  M24, HoodBlaq</t>
  </si>
  <si>
    <t>BEAUTIFUL SCARS: Will Smith, Big Sean</t>
  </si>
  <si>
    <t>BREAKIN’ DISHES: Rihanna</t>
  </si>
  <si>
    <t>THE CALLING: Kenzie From Welly</t>
  </si>
  <si>
    <t>COLTRANE: Cymande</t>
  </si>
  <si>
    <t>DIE A LITTLE DEATH: Kenzie From Welly</t>
  </si>
  <si>
    <t>ESSENCE: Jude Korab</t>
  </si>
  <si>
    <t>GLORILLA: Tre Loaded</t>
  </si>
  <si>
    <t>GOING OUT MY WAY: Kid Faze</t>
  </si>
  <si>
    <t>LOCK: Sidhu Moose Wala</t>
  </si>
  <si>
    <t>LOVE YOU TOO: Ledisi</t>
  </si>
  <si>
    <t>NA CHU (I LIKE IT): Donell Lewis</t>
  </si>
  <si>
    <t>NIVANNA'S SONG: Kenzie From Welly</t>
  </si>
  <si>
    <t>OFTEN: Eduard Luli</t>
  </si>
  <si>
    <t>OKRA &amp; FIJI: Digga D</t>
  </si>
  <si>
    <t>PARTY ON THE MOON: Bliss N Eso</t>
  </si>
  <si>
    <t>REASONS: Colcci</t>
  </si>
  <si>
    <t>SHOW ME: Alisya Rae</t>
  </si>
  <si>
    <t>TELL ME: Teo Glacier</t>
  </si>
  <si>
    <t>WALK THE LINE: Chillinit</t>
  </si>
  <si>
    <t>YOU DON’T LOVE ME: William Singe</t>
  </si>
  <si>
    <t>10 GRAFT COMMANDMENTS: Bugzy Malone</t>
  </si>
  <si>
    <t>ACTIN UP: Tommy Richman</t>
  </si>
  <si>
    <t>BABY (IS IT A CRIME): Rema</t>
  </si>
  <si>
    <t>BACK TO YOU: 360</t>
  </si>
  <si>
    <t>BIG STEPPA: Oddy</t>
  </si>
  <si>
    <t>BRINGTHAFUNQBACK: August Loom, Ronald Frederick</t>
  </si>
  <si>
    <t>JONI: SZA</t>
  </si>
  <si>
    <t>NOSEBLEEDS: Doechii</t>
  </si>
  <si>
    <t>ONE DROP: Benny Sinclair, Lil Eazy-E</t>
  </si>
  <si>
    <t>PSA: SZA</t>
  </si>
  <si>
    <t>ROLLING STONE: Lithe</t>
  </si>
  <si>
    <t>SANTA BOY: Ronshach</t>
  </si>
  <si>
    <t>SCARLET SECRETS: Jujus Wrld</t>
  </si>
  <si>
    <t>TAKE YOU DOWN: SZA</t>
  </si>
  <si>
    <t>TOOT IT UP: Pardison Fontaine &amp; Cardi B</t>
  </si>
  <si>
    <t>TWENTIES: Giveon</t>
  </si>
  <si>
    <t>WOES OF THE WORLD: Saba, No ID</t>
  </si>
  <si>
    <t>YOUR ATTENTION: Jking</t>
  </si>
  <si>
    <t>CANDY GUM: Emotional Oranges Feat. Jessie Reyez &amp; Becky G</t>
  </si>
  <si>
    <t>COLD: Nemzzz</t>
  </si>
  <si>
    <t>CRUSH: AJ Tracey Feat. Jorja Smith</t>
  </si>
  <si>
    <t>HAD TO LEAVE: Babytakeoff, SouthSideAce</t>
  </si>
  <si>
    <t>HASTE LUEGO: Youngn Lipz</t>
  </si>
  <si>
    <t>NOT IN SURRENDER: Obongjayar</t>
  </si>
  <si>
    <t>OOH AHH (KISS YA): Stefan Rossi</t>
  </si>
  <si>
    <t>OTHERKIDZ: Skux</t>
  </si>
  <si>
    <t>PLEASURE &amp; PAIN: Rizzle Kicks Feat. Maverick Sabre</t>
  </si>
  <si>
    <t>POST.: Perry P</t>
  </si>
  <si>
    <t>RICKY O: M Huncho</t>
  </si>
  <si>
    <t>RIDIN’ ROUND THE CITY: Powloh</t>
  </si>
  <si>
    <t>S E X Y: Amy Jordan</t>
  </si>
  <si>
    <t>SKUXTAPE EP: Skux</t>
  </si>
  <si>
    <t>SET YOU FREE: Jack Harlow</t>
  </si>
  <si>
    <t>TASTELESS: Chatters</t>
  </si>
  <si>
    <t>UP FREESTYLE: 9lives, Odetari</t>
  </si>
  <si>
    <t>WHEN I’M OLDER: Jordane</t>
  </si>
  <si>
    <t>WYA: WTO Sco feat. BiggBrattzz, Fresh Porter</t>
  </si>
  <si>
    <t>YOU’RE A HIT: Athanasia</t>
  </si>
  <si>
    <t>ZUMBA: Jalmar, Juju Rude</t>
  </si>
  <si>
    <t>CAN YOU PLEASE?: Gelo</t>
  </si>
  <si>
    <t>DON’T THINK TWICE: J. Tajor, Teo Glacier</t>
  </si>
  <si>
    <t>DND: Marciel</t>
  </si>
  <si>
    <t>EXTRAL: Jennie &amp; Doechii</t>
  </si>
  <si>
    <t>FEEL MY HEART BREAK: Alencia</t>
  </si>
  <si>
    <t>LV BAG: Don Toliver, Speedy Feat. J-Hope &amp; Pharrell Williams</t>
  </si>
  <si>
    <t>SWITCH SIDES: Pania</t>
  </si>
  <si>
    <t>TOO MANY TIMES: Kahukx, Rv</t>
  </si>
  <si>
    <t>VIOLENT: Stevan</t>
  </si>
  <si>
    <t>BADLY: Alencia</t>
  </si>
  <si>
    <t>BRAIN (SIDE B): Who Shot Scott</t>
  </si>
  <si>
    <t>CLACKA WALK: The 046</t>
  </si>
  <si>
    <t>COLD HEARTED: Brandeus</t>
  </si>
  <si>
    <t>HEARTTHROB: Jujo,Yung Shōgun</t>
  </si>
  <si>
    <t>HOUSE RULES (DEMO): Ella Gilbert</t>
  </si>
  <si>
    <t>MAD ABOUT YOU: Kitschkrieg &amp; Dré Six</t>
  </si>
  <si>
    <t>MONEY RESERVE: Chillinit</t>
  </si>
  <si>
    <t>NEED YOUR LOVE: Gabriel Jacoby</t>
  </si>
  <si>
    <t>SAVE MY SOUL: 360</t>
  </si>
  <si>
    <t>SAY MY NAME: Russ Millions</t>
  </si>
  <si>
    <t>SHAKIN &amp; BAKIN:  Sachém</t>
  </si>
  <si>
    <t>STYLE: 2hollis</t>
  </si>
  <si>
    <t>THE G IN ME: JT Money</t>
  </si>
  <si>
    <t>TRUST ISSUES: Jaal</t>
  </si>
  <si>
    <t>WAR: Eduard Luli</t>
  </si>
  <si>
    <t>BAD DECISIONS: Nemzzz</t>
  </si>
  <si>
    <t>BLUETOOTH: Lee.</t>
  </si>
  <si>
    <t>CHAMPAGNE ON ICE: Tommy Sexton</t>
  </si>
  <si>
    <t>MS. WHITMAN: Bhad Bhabie</t>
  </si>
  <si>
    <t>ON MY MIND: Chiseko with Playertwo</t>
  </si>
  <si>
    <t>PRETTY GIRLS LOVE TRAPPERS: WTO Sco Feat. Wak</t>
  </si>
  <si>
    <t>ROADTRIPPIN’:  The Winfield Road Experiment</t>
  </si>
  <si>
    <t>SHOWTIME: Greesy &amp; Cortext</t>
  </si>
  <si>
    <t>SIMPLE MOMENTS: Lukx</t>
  </si>
  <si>
    <t>STUCK:  Squid the Kid</t>
  </si>
  <si>
    <t>TEXAS CHAINSWORD MASSACRE: Savage Ga$p</t>
  </si>
  <si>
    <t>WHEN YOU SEE ME – LIVE AT CUSTOMS HOUSE: Nina Romeru</t>
  </si>
  <si>
    <t>100%: Jay Zayat</t>
  </si>
  <si>
    <t>AFRAID PT. 2:  Xavier Omär Feat. Xenia Manasseh</t>
  </si>
  <si>
    <t>BIG DUMMY!: Lil Nas X</t>
  </si>
  <si>
    <t>CUT THE LIGHTS: Armani White</t>
  </si>
  <si>
    <t>DARK THOUGHTS: Lil Tecca</t>
  </si>
  <si>
    <t>DREAMBOY: Lil Nas X</t>
  </si>
  <si>
    <t>FAMILIAR: Aminé</t>
  </si>
  <si>
    <t>FLIP THE SWITCH X SONGER: Songer</t>
  </si>
  <si>
    <t>HOTBOX: Lil Nas X</t>
  </si>
  <si>
    <t>LIFE IS LIFING: JessB</t>
  </si>
  <si>
    <t>LITTLE RAY OF LIGHT: Rich Brian</t>
  </si>
  <si>
    <t>LVL 6 – VIDEO GAMES: Lea Sen</t>
  </si>
  <si>
    <t>NO SWEAT: Key Glock</t>
  </si>
  <si>
    <t>PEACEKEEPER: Baker Boy</t>
  </si>
  <si>
    <t>RIGHT THERE: Lil Nas X</t>
  </si>
  <si>
    <t>SWISH: Lil Nas X</t>
  </si>
  <si>
    <t>TAKE ME HIGHER: Bliss N Eso</t>
  </si>
  <si>
    <t>TIME: Veronica Bravo &amp; Indigo Hearts</t>
  </si>
  <si>
    <t>WAKE EM UP: Murda Beatz &amp; Rich The Kid</t>
  </si>
  <si>
    <t>444: Lithe</t>
  </si>
  <si>
    <t>ALL THAT MATTERS: J.TAJOR</t>
  </si>
  <si>
    <t>BOUNCE: Aitch</t>
  </si>
  <si>
    <t>CLOSE THE DOOR: Moneybagg Yo</t>
  </si>
  <si>
    <t>DREAMS AND FANTASIES: Britney Quinn</t>
  </si>
  <si>
    <t>FALLING OUT WITH MYSELF: Powloh</t>
  </si>
  <si>
    <t>FEEL THE LOVE: Stefan Rossi</t>
  </si>
  <si>
    <t>GET ME LIT: BiggBrattzz</t>
  </si>
  <si>
    <t>H.T.B (HIGH TOP BREAD): Sharky43</t>
  </si>
  <si>
    <t>HERE COMES THE DAYLIGHT: Cactus Face</t>
  </si>
  <si>
    <t>JUST US: Jack Harlow Feat. Doja Cat</t>
  </si>
  <si>
    <t>KIAEESHA: Sahxl</t>
  </si>
  <si>
    <t>LEAN ON MY BODY: Lil Nas X</t>
  </si>
  <si>
    <t>LONDON CALLING: Kitschkrieg &amp; Dre Six</t>
  </si>
  <si>
    <t>OVERBOARD: Nafe Smallz</t>
  </si>
  <si>
    <t>RESPECT: De La Soul</t>
  </si>
  <si>
    <t>STRONGER: Jacotene</t>
  </si>
  <si>
    <t>WHERE WERE U: Oshua</t>
  </si>
  <si>
    <t>BULLETPROOF: Will Smith Feat. Jac Ross</t>
  </si>
  <si>
    <t>CARIBBEAN: Kahukx, BackRoad Gee</t>
  </si>
  <si>
    <t>CATCH ME IF YOU CAN: KSI</t>
  </si>
  <si>
    <t>COASTLINE: 360</t>
  </si>
  <si>
    <t>DILEMMA: Nemzzz Feat. Central Cee</t>
  </si>
  <si>
    <t>FIVE STAR: Wiz Khalifa Feat. Gunna</t>
  </si>
  <si>
    <t>FLY ABOVE IT: L-Fresh The Lion</t>
  </si>
  <si>
    <t>FREE HAND: Illy</t>
  </si>
  <si>
    <t>MAYBE: Jozzy</t>
  </si>
  <si>
    <t>MIAMI: Nemzzz Feat. Kyle Richh</t>
  </si>
  <si>
    <t>OUT OF THE BLUE: Emotional Oranges</t>
  </si>
  <si>
    <t>STEPPIN: Tre Loaded</t>
  </si>
  <si>
    <t>CHEST PAIN (I LOVE): Malcolm Todd</t>
  </si>
  <si>
    <t>CROSS THE LINE: ArrDee</t>
  </si>
  <si>
    <t>DON’T MIND: Teo Glacier</t>
  </si>
  <si>
    <t>ECSTASY: Ciara</t>
  </si>
  <si>
    <t>FALLING: MN Cappo, TGAR</t>
  </si>
  <si>
    <t>FRED AGAIN: VV-Ace</t>
  </si>
  <si>
    <t>HONEST: William Singe</t>
  </si>
  <si>
    <t>IT IS WHAT IT IS: Headie One</t>
  </si>
  <si>
    <t>PUFF PUFF PASS: Chillinit</t>
  </si>
  <si>
    <t>ROBBERY: Linnon Stylz</t>
  </si>
  <si>
    <t>SPIRIT: YXAN</t>
  </si>
  <si>
    <t>TASTE: Nemzzz</t>
  </si>
  <si>
    <t>THIS IS WHAT THE FUTURE IS: Bentley Benjii</t>
  </si>
  <si>
    <t>WATCH YOUR TONE: Yung Ta</t>
  </si>
  <si>
    <t>WINTER’S OVER: Murda Beatz, Hurricane Wisdom &amp; A Boogie Wit da Hoodie</t>
  </si>
  <si>
    <t>YOUR HONOR: A$AP Rocky</t>
  </si>
  <si>
    <t>ARC DE TRIOMPHE: Amine</t>
  </si>
  <si>
    <t>BEEN THROUGH HELL: Bliss n Eso, Masked Wolf, 360 &amp; Benny Morrell</t>
  </si>
  <si>
    <t>CUPS.: Perry P</t>
  </si>
  <si>
    <t>DEATHGHOST: Jujo, Subnet</t>
  </si>
  <si>
    <t>DIFFERENT: Lil Tjay</t>
  </si>
  <si>
    <t>DON’T HAPPY, BE WORRY: Hilltop Hoods</t>
  </si>
  <si>
    <t>DRESSED IN WHITE: Kitschkrieg &amp; Dre Six</t>
  </si>
  <si>
    <t>FAMILY: OneFour</t>
  </si>
  <si>
    <t>FORGIVE ME: Jacotene</t>
  </si>
  <si>
    <t>IT’S ALREADY DONE: Day1, Sahxl</t>
  </si>
  <si>
    <t>LEGENDS: Quavo, Lil Baby</t>
  </si>
  <si>
    <t>LOVE LOST: Mood4lyf</t>
  </si>
  <si>
    <t>METHAMPHETAMINE BLUES: Scrim</t>
  </si>
  <si>
    <t>RATHER YOU THAN ME: Tory Lanez</t>
  </si>
  <si>
    <t>ROCK BOTTOM: Kidwild</t>
  </si>
  <si>
    <t>WE GOT SO DRUNK: Tory Lanez</t>
  </si>
  <si>
    <t>THE BELL: Yeat</t>
  </si>
  <si>
    <t>BET THAT: Jaal</t>
  </si>
  <si>
    <t>CASHED OUT:  Wiz Khalifa Feat. Larry June</t>
  </si>
  <si>
    <t>FRAGMENTS: TMYJN</t>
  </si>
  <si>
    <t>GIRLS LIKE GIRLS: Sleepy Hallow</t>
  </si>
  <si>
    <t>HAT TRICK: Jay Zayat</t>
  </si>
  <si>
    <t>JUMP: No Money Enterprise</t>
  </si>
  <si>
    <t>METATRON: GoldLink</t>
  </si>
  <si>
    <t>THE MOST OF ME: Catstronaut</t>
  </si>
  <si>
    <t>MY WAY: Zaya</t>
  </si>
  <si>
    <t>RATHER BE ALONE: Leon Thomas, Halle</t>
  </si>
  <si>
    <t>STRANGER: Alisya Rae</t>
  </si>
  <si>
    <t>WRK: JID</t>
  </si>
  <si>
    <t>BOXCUTTER: King Roman</t>
  </si>
  <si>
    <t>BRING IT: The 046 and Lisi</t>
  </si>
  <si>
    <t>BUTTERFLY: Rich Brian</t>
  </si>
  <si>
    <t>CHEAPER IN THE SOUTH: WTO sco</t>
  </si>
  <si>
    <t>DIMENSIONS: Oshua</t>
  </si>
  <si>
    <t>GO DUMB: VV Pete</t>
  </si>
  <si>
    <t>I DO: Ledisi</t>
  </si>
  <si>
    <t>LETTER TO MY SON: Rops1</t>
  </si>
  <si>
    <t>LOCK PICKN’ (FREESTYLE): MN Cappo</t>
  </si>
  <si>
    <t>OUTSIDE IN: Boomchild</t>
  </si>
  <si>
    <t>RECLAMATION: Menajerie</t>
  </si>
  <si>
    <t>SAME SHIT: Murda Beatz, Montell Fish &amp; Bktherula</t>
  </si>
  <si>
    <t>SODOM &amp; GOMORRAH: 360</t>
  </si>
  <si>
    <t>STALKER: Sxmpra</t>
  </si>
  <si>
    <t>WHENEVER: Megan Thee Stallion</t>
  </si>
  <si>
    <t>YINYANG: Jujo, Subnet, Bilalli</t>
  </si>
  <si>
    <t>29: Kye</t>
  </si>
  <si>
    <t>9 TO 5: Ay Huncho, Alyssa</t>
  </si>
  <si>
    <t>ABOUT TIME: Loyle Carner</t>
  </si>
  <si>
    <t>CLOCKS TICKING (DOWN TO ZERO): 2GreenDollars</t>
  </si>
  <si>
    <t>COMME D’HAB: Lukx</t>
  </si>
  <si>
    <t>DARKEST DAYS: Kahukx, Kirky</t>
  </si>
  <si>
    <t>LOST TO THE MOON: Dean Brady</t>
  </si>
  <si>
    <t>MATA: Cozy</t>
  </si>
  <si>
    <t>NO WAHALA:  Tbish &amp; Craig Isto</t>
  </si>
  <si>
    <t>ON DEMAND: KP Hydes</t>
  </si>
  <si>
    <t>PROMISE: Adzii Boii</t>
  </si>
  <si>
    <t>RIGHT BACK TO YOU: J. Tajor</t>
  </si>
  <si>
    <t>RIGHT ON TIME: Leela James</t>
  </si>
  <si>
    <t>SERAQUIL DICK: Rob Goddi</t>
  </si>
  <si>
    <t>SINCE YALL SAY ION DROP ENOUGH EP: 4Batz</t>
  </si>
  <si>
    <t>SOMETHING BOUT YOU: Teo Glacier, William Singe</t>
  </si>
  <si>
    <t>TAKE HER LOVE: Xavier Omär</t>
  </si>
  <si>
    <t>TELL HER: The 046, Kymza, Henny x Masse</t>
  </si>
  <si>
    <t xml:space="preserve">UNHINGED: Black Jack UK </t>
  </si>
  <si>
    <t>VACAY: Amine</t>
  </si>
  <si>
    <t>WATER BABIES: Mood4lyf</t>
  </si>
  <si>
    <t>WHO’S WHO: Kid Faze</t>
  </si>
  <si>
    <t>ARTICHOKE: Siala</t>
  </si>
  <si>
    <t>BABY MAD AT ME: That Mexican OT</t>
  </si>
  <si>
    <t>THE ESSENSE: dalek</t>
  </si>
  <si>
    <t>FAM: Nate G</t>
  </si>
  <si>
    <t>MACBOOK SELFIE: Jay Kira</t>
  </si>
  <si>
    <t>PITY PARTY: Pania</t>
  </si>
  <si>
    <t>PRETTY PROBLEMS: Baby Prince Feat. Lihini Rose</t>
  </si>
  <si>
    <t>RED LIGHTS: L-Fresh The Lion Feat. Nardean</t>
  </si>
  <si>
    <t>SELF-INFLICTED: $uicideBoy$</t>
  </si>
  <si>
    <t>SLIPPING AWAY: KitschKreig &amp; Dré Six Feat. Kenzo Str8drop</t>
  </si>
  <si>
    <t>SOMEONE ELSE’S DIME: 360, Conrad Sewell</t>
  </si>
  <si>
    <t>WHATCHU SAY?: Squid The Kid</t>
  </si>
  <si>
    <t>BLACK RUBBER GRIP:  Ribby247</t>
  </si>
  <si>
    <t>CHEMICAL HEART (GEED UP): Bliss n Eso</t>
  </si>
  <si>
    <t>CHEST: Ella Gilbert</t>
  </si>
  <si>
    <t>FEELS SO GOOD: Amine</t>
  </si>
  <si>
    <t>FREAK OUT: Baker Boy, Briggs, Haiku Hands</t>
  </si>
  <si>
    <t>GANGSTA BAE: Day1 Feat. Lamira</t>
  </si>
  <si>
    <t>JELLYFISH: Obongjayar</t>
  </si>
  <si>
    <t>LOC’D N LOADED: VV-Ace</t>
  </si>
  <si>
    <t>LUXFORD: OneFour</t>
  </si>
  <si>
    <t>SILK &amp; SMOKE: Tanisha</t>
  </si>
  <si>
    <t>SLEEPLESS NIGHTS: Lithe</t>
  </si>
  <si>
    <t>WHAT TO DO: Aanya</t>
  </si>
  <si>
    <t>COUNTING STARS: MzUki</t>
  </si>
  <si>
    <t>FACELIFT: Gold Fang</t>
  </si>
  <si>
    <t>HOLLYWOOD: YG Feat. Shoreline Mafia</t>
  </si>
  <si>
    <t>IDEK AY FREESTYLE: Donny Diesel</t>
  </si>
  <si>
    <t>JUMPY: Rich Brian</t>
  </si>
  <si>
    <t>LIGHTS OUT: Siala</t>
  </si>
  <si>
    <t>LULL ME TO SLEEP: Oshua</t>
  </si>
  <si>
    <t>P(S)ALMS: Jimmy Nice &amp; The Know</t>
  </si>
  <si>
    <t>TILL L4TE: Aitch, Pozer</t>
  </si>
  <si>
    <t>TRUTHXL:  JUJO, Subnet, Jordan Dennis</t>
  </si>
  <si>
    <t>2 DRINKS LEFT: Lavez</t>
  </si>
  <si>
    <t>AUTO OP:  eco$ystem, lowkeyhitmaker</t>
  </si>
  <si>
    <t>AVENTADOR: Goldlink</t>
  </si>
  <si>
    <t>BLINK TWICE: Boy Soda</t>
  </si>
  <si>
    <t>BOOTED UP: Gelo</t>
  </si>
  <si>
    <t>BRAND NEW SMILE: Dean Brady</t>
  </si>
  <si>
    <t>FOREVER G’S: The 046</t>
  </si>
  <si>
    <t>I DON’T WANT TO WRITE A LONG SONG: Powloh</t>
  </si>
  <si>
    <t>LIMA: Jalmar</t>
  </si>
  <si>
    <t>LVL 5 – GHOSTWRITER: Lea Sen</t>
  </si>
  <si>
    <t>MARIANA: otiuh</t>
  </si>
  <si>
    <t>MOTIONS: Jessie Hill</t>
  </si>
  <si>
    <t>NO HELP: lxrdmc</t>
  </si>
  <si>
    <t>OWA OWA: Lil Tecca</t>
  </si>
  <si>
    <t>OXYTOCIN: Chiseko Feat. Bunga</t>
  </si>
  <si>
    <t>RED HOT PLATE: L-Fresh The Lion</t>
  </si>
  <si>
    <t>SO FAR AWAY: KSI</t>
  </si>
  <si>
    <t>SOMEBODY ELSE: Day1</t>
  </si>
  <si>
    <t>THANK YOU: Jking</t>
  </si>
  <si>
    <t>TURN N TWIST: J8</t>
  </si>
  <si>
    <t>ALL I WANT IS YOU: The Kid Laroi</t>
  </si>
  <si>
    <t>AMARA: Jay Zayat</t>
  </si>
  <si>
    <t>BACK 2 U: Tend1e</t>
  </si>
  <si>
    <t>CE SOIR: Adrian Dzvuke,TÖME</t>
  </si>
  <si>
    <t>CHASING GHOSTS: 360 feat. D'Arcy Spiller</t>
  </si>
  <si>
    <t>FIRST 100K: Kid Faze</t>
  </si>
  <si>
    <t>HOW?: Kahukx, Fizzler</t>
  </si>
  <si>
    <t>JOHN TRIVOLTA: Greesy, Skrub &amp; Setho</t>
  </si>
  <si>
    <t>KEEP IT MOVING: Lisi</t>
  </si>
  <si>
    <t>LOVE YOURSELF: Kye</t>
  </si>
  <si>
    <t>MURDA: Lil Yachty</t>
  </si>
  <si>
    <t>ONE OF THEM:  Joyner Lucas</t>
  </si>
  <si>
    <t>5G: Homixide Gang</t>
  </si>
  <si>
    <t>CROSS THAT LINE: Caylene</t>
  </si>
  <si>
    <t>DISTANT STRANERS: OneFour, The Kid Laroi, Imogen Heap</t>
  </si>
  <si>
    <t>FOLDED: Kehlani</t>
  </si>
  <si>
    <t>GOOD DAY: Big Stunna</t>
  </si>
  <si>
    <t>HOOD POLITICS: Murda Beatz, Babyface Ray &amp; Big Sean</t>
  </si>
  <si>
    <t>INTROVERT IN THE CLUB: Melita</t>
  </si>
  <si>
    <t>JURISDICTION: We Ani</t>
  </si>
  <si>
    <t>PRETTY GIRLS: Will Smith</t>
  </si>
  <si>
    <t>RISE ABOVE: Dunn D</t>
  </si>
  <si>
    <t>SUZANNE: Mark Ronson &amp; Raye</t>
  </si>
  <si>
    <t>THINK ABOUT IT: Dunn D</t>
  </si>
  <si>
    <t>UNDERDOG (FROM F1 THE MOVIE): Roddy Ricch</t>
  </si>
  <si>
    <t>UNDERDOGS:  MSON (Making Something Outta Nothing),Seaning,Jake The Misfit</t>
  </si>
  <si>
    <t>THE UNDISPUTED CYPHER: Dunn D</t>
  </si>
  <si>
    <t>WHEN I GET HOME: 4batz</t>
  </si>
  <si>
    <t>WON’T STOP: Gunna</t>
  </si>
  <si>
    <t>GRACE CHIA: Undulation of a Healing Heart</t>
  </si>
  <si>
    <t>LIL DURK: Deep Thoughts</t>
  </si>
  <si>
    <t>LIL NAS X: Days Before Dreamboy</t>
  </si>
  <si>
    <t>NEMZZZ: Rent’s Due</t>
  </si>
  <si>
    <t>JESSIE REYEZ: Pain In Memories</t>
  </si>
  <si>
    <t>WILL SMITH: Based On A True Story</t>
  </si>
  <si>
    <t>VELVET BLOOM: Velvet Bloom</t>
  </si>
  <si>
    <t>DEVAURA: Vol.1: Learning In Public</t>
  </si>
  <si>
    <t>STELLA EVE: Here For You</t>
  </si>
  <si>
    <t>BLISS N ESO: The Moon (The Light Side)</t>
  </si>
  <si>
    <t>KEN CARSON: More Chaos</t>
  </si>
  <si>
    <t>FLYING LOTUS: Spirit Box</t>
  </si>
  <si>
    <t>TJ KAYY: All In Good Time</t>
  </si>
  <si>
    <t>CHILLINIT: The Green Room</t>
  </si>
  <si>
    <t>WIZ KHALIFA: Kush + Orange Juice 2</t>
  </si>
  <si>
    <t>SCRIM: via crucis</t>
  </si>
  <si>
    <t>ADZII BOII: Find Myself</t>
  </si>
  <si>
    <t>COCO JONES: Why Not More?</t>
  </si>
  <si>
    <t>LEDISI: The Crown</t>
  </si>
  <si>
    <t>MIKEY G, WAYDE: Sight Seeing</t>
  </si>
  <si>
    <t>XAVIER OMAR: HunnyMoon Mountain</t>
  </si>
  <si>
    <t>TEETHER, KUYA NEIL: Yearn IV</t>
  </si>
  <si>
    <t>KITSCHKRIEG, DRE SIX: London’s Calling</t>
  </si>
  <si>
    <t>SAILORR: From Florida’s Finest</t>
  </si>
  <si>
    <t>AMINE: 13 Months Of Sunshine</t>
  </si>
  <si>
    <t>CAUTIOUS CLAY: The Hours: Morning</t>
  </si>
  <si>
    <t>EMOTIONAL ORANGES: Orenjii</t>
  </si>
  <si>
    <t>RICO NASTY: Lethal</t>
  </si>
  <si>
    <t>BADASSMUTHA: Silly Goose</t>
  </si>
  <si>
    <t>DAY1: 4 Now</t>
  </si>
  <si>
    <t>GOLDLINK: Enoch</t>
  </si>
  <si>
    <t>YESYOU: Life And Passion</t>
  </si>
  <si>
    <t>CHEAP SOBER: Sabotage</t>
  </si>
  <si>
    <t>LIL WAYNE: The Carter VI</t>
  </si>
  <si>
    <t>LITTLE SIMZ: Lotus</t>
  </si>
  <si>
    <t>ZHANE WHITE: On The Way</t>
  </si>
  <si>
    <t>EST GEE: My World</t>
  </si>
  <si>
    <t>JUNGAJI: Betting on Blak</t>
  </si>
  <si>
    <t>LIL TECCA: Dopamine</t>
  </si>
  <si>
    <t>ONEFOUR: Look At Me Now</t>
  </si>
  <si>
    <t>AITCH: 4</t>
  </si>
  <si>
    <t>LOYLE CARNER: Hopefully !</t>
  </si>
  <si>
    <t>DUNN D: Phoenix</t>
  </si>
  <si>
    <t>IZZAR, ZERO EMCEE: Feed The Street</t>
  </si>
  <si>
    <t>JACOTENE: Untitled (Read My Mind)</t>
  </si>
  <si>
    <t>REDD.: Raunch.</t>
  </si>
  <si>
    <t>BAD DAYS.: Redd.</t>
  </si>
  <si>
    <t>BODIES: Offset, JID</t>
  </si>
  <si>
    <t>CURIOUS: Alisya Rae</t>
  </si>
  <si>
    <t>DILEMMA: Brandon Stone</t>
  </si>
  <si>
    <t>EARNEST, FOREVER: Earnest Jackson</t>
  </si>
  <si>
    <t>EASY: Jacotene</t>
  </si>
  <si>
    <t>GANGRENE: YNG Martyr</t>
  </si>
  <si>
    <t>GUILT TRIPPIN: Central Cee &amp; Sexyy Red</t>
  </si>
  <si>
    <t>HOW DOES IT FEEL?: The Kid Laroi</t>
  </si>
  <si>
    <t>IN THE FLESH: Aries</t>
  </si>
  <si>
    <t>ME AGAIN: Javiyah Nikoia</t>
  </si>
  <si>
    <t>NOW AND AT THE HOUR OF OUR DEATH: $uicideboy$</t>
  </si>
  <si>
    <t>ONEFIFTYSIX: Gold Fang</t>
  </si>
  <si>
    <t>ONLY GOD: Jacotene</t>
  </si>
  <si>
    <t>OUTSIDE: Cardi B</t>
  </si>
  <si>
    <t>SANTA MONICA: Chiseko</t>
  </si>
  <si>
    <t>SHADOWS FROM SHINE: Dunn D</t>
  </si>
  <si>
    <t>S.M.O: Amaarae</t>
  </si>
  <si>
    <t>WHAT DID I DO?: Jacotene</t>
  </si>
  <si>
    <t>WHIM WHAMIEE: Pluto</t>
  </si>
  <si>
    <t>Chronological order</t>
  </si>
  <si>
    <t>RUS</t>
  </si>
  <si>
    <t>ROM</t>
  </si>
  <si>
    <t>FRA</t>
  </si>
  <si>
    <t>DEN</t>
  </si>
  <si>
    <t>USA</t>
  </si>
  <si>
    <t>GER</t>
  </si>
  <si>
    <t>AUT</t>
  </si>
  <si>
    <t>CAN</t>
  </si>
  <si>
    <t>UK</t>
  </si>
  <si>
    <t>JPN</t>
  </si>
  <si>
    <t>HUN</t>
  </si>
  <si>
    <t>CZE</t>
  </si>
  <si>
    <t>SIN</t>
  </si>
  <si>
    <t>ARG</t>
  </si>
  <si>
    <t>CHI</t>
  </si>
  <si>
    <t>POL</t>
  </si>
  <si>
    <t>CHN</t>
  </si>
  <si>
    <t>ESP</t>
  </si>
  <si>
    <t>NOR</t>
  </si>
  <si>
    <t>NED</t>
  </si>
  <si>
    <t>ITA</t>
  </si>
  <si>
    <t>VEN</t>
  </si>
  <si>
    <t>KOR</t>
  </si>
  <si>
    <t>UKR</t>
  </si>
  <si>
    <t>TANISHA: Bare Minimum</t>
  </si>
  <si>
    <t>This is a Single</t>
  </si>
  <si>
    <t>In Raps twice</t>
  </si>
  <si>
    <t>2020 rel date?</t>
  </si>
  <si>
    <t>JAAL: As It Stands</t>
  </si>
  <si>
    <t>JUJO, SUBNET: Psychoactive</t>
  </si>
  <si>
    <t>KELELA: In The Blue Light</t>
  </si>
  <si>
    <t>PELI MONI by Jking</t>
  </si>
  <si>
    <t>THIS IS GWEN DICKEY: Gwen Dickey</t>
  </si>
  <si>
    <t>aUS</t>
  </si>
  <si>
    <t>MIRUSIA: Duets</t>
  </si>
  <si>
    <t>SUELLEN CUSACK: The Irish Songbook</t>
  </si>
  <si>
    <t>2CELLOS: Score</t>
  </si>
  <si>
    <t>DANIEL PEMBERTON: Spider-Man: Across the Spider-Verse (Original Score)</t>
  </si>
  <si>
    <t>IL DIVO: The Greatest Hits</t>
  </si>
  <si>
    <t>MARK VINCENT: Best So Far</t>
  </si>
  <si>
    <t>YO-YO MA: The Essential</t>
  </si>
  <si>
    <t>VARIOUS: Classic 100: Feel Good – Highlights</t>
  </si>
  <si>
    <t>VARIOUS: Classic 100: Your Favourite Instrument</t>
  </si>
  <si>
    <t>ALED JONES: One Voice - Full Circle</t>
  </si>
  <si>
    <t>ANDRE RIEU &amp; THE JOHANN STRAUSS ORCHESTRA: Happy Days</t>
  </si>
  <si>
    <t>ANDRE RIEU &amp; THE JOHANN STRAUSS ORCHESTRA: Jewels Of Romance</t>
  </si>
  <si>
    <t>ANDRE RIEU: Happy Together</t>
  </si>
  <si>
    <t>ANDREA BOCELLI: Believe</t>
  </si>
  <si>
    <t>ANDREA BOCELLI: Romanza</t>
  </si>
  <si>
    <t>ANDREA BOCELLI: Si Forever (The Diamond Edition)</t>
  </si>
  <si>
    <t>ANDREA BOCELLI: Vivere: The Best Of Andrea Bocelli</t>
  </si>
  <si>
    <t>GEOFFREY GURRUMUL YUNUPINGU: Djarimirri (Child Of The Rainbow)</t>
  </si>
  <si>
    <t>GRIGORYAN BROTHERS: Amistad – Music For Two Guitars (Howard, Bartsch, Miller, Towner, Westlake)</t>
  </si>
  <si>
    <t>HANS ZIMMER: Live In Prague</t>
  </si>
  <si>
    <t>JOE HISAISHI: A Symphonic Celebration - Music from the Studio Ghibli Films of Hayao</t>
  </si>
  <si>
    <t>JOHN WILLIAMS: John Williams in Tokyo</t>
  </si>
  <si>
    <t>JOHN WILLIAMS: The Berlin Concert</t>
  </si>
  <si>
    <t>LANG LANG: Piano Book</t>
  </si>
  <si>
    <t>LUCIANO PAVAROTTI: The 50 Greatest Tracks</t>
  </si>
  <si>
    <t>LUCIANO PAVAROTTI: The Three Tenors - Paris 1998 - 25th Anniversary Edition</t>
  </si>
  <si>
    <t>LUDOVICO EINAUDI: In a Time Lapse</t>
  </si>
  <si>
    <t>LUDOVICO EINAUDI: Islands - Essential Einaudi</t>
  </si>
  <si>
    <t>MAX RICHTER: Recomposed by Max Richter: Vivaldi - The Four Seasons</t>
  </si>
  <si>
    <t>MAX RICHTER: The New Four Seasons - Vivaldi Recomposed</t>
  </si>
  <si>
    <t>PATRIZIO BUANNE: The Neapolitan</t>
  </si>
  <si>
    <t>already on</t>
  </si>
  <si>
    <t>NOT CORE</t>
  </si>
  <si>
    <t>REL 2018</t>
  </si>
  <si>
    <t>rel May 24 CORE</t>
  </si>
  <si>
    <t>CARNIVAL: Kanye West</t>
  </si>
  <si>
    <t>GANGSTA'S PARADISE: Coolio</t>
  </si>
  <si>
    <t>LOVE LOST: Mac Miller</t>
  </si>
  <si>
    <t>THE COLOR VIOLET: Tory Lanez</t>
  </si>
  <si>
    <t>REDBONE: Childish Gambino</t>
  </si>
  <si>
    <t>ALL OF ME: John Legend</t>
  </si>
  <si>
    <t>BABY I'M BACK: Kid Laroi, The</t>
  </si>
  <si>
    <t>BAD HABIT: Steve Lacy</t>
  </si>
  <si>
    <t>BAND4BAND: Central Cee</t>
  </si>
  <si>
    <t>BETTER: Khalid</t>
  </si>
  <si>
    <t>FAMILY TIES: Baby Keem</t>
  </si>
  <si>
    <t>FE!N: Travis Scott</t>
  </si>
  <si>
    <t>GIRLS: Kid Laroi, The</t>
  </si>
  <si>
    <t>GOOD DAYS: SZA</t>
  </si>
  <si>
    <t>GOOSEBUMPS: Travis Scott</t>
  </si>
  <si>
    <t>HALO: Beyonce</t>
  </si>
  <si>
    <t>HEY YA: OutKast</t>
  </si>
  <si>
    <t>HIGHEST IN THE ROOM: Travis Scott</t>
  </si>
  <si>
    <t>KILL BILL: SZA</t>
  </si>
  <si>
    <t>KISS ME MORE: Doja Cat</t>
  </si>
  <si>
    <t>LET ME LOVE YOU: Mario</t>
  </si>
  <si>
    <t>LIKE THAT: Future &amp; Metro Boomin</t>
  </si>
  <si>
    <t>MY EYES: Travis Scott</t>
  </si>
  <si>
    <t>NEVER LOSE ME: Flo Milli</t>
  </si>
  <si>
    <t>NOBODY GETS ME: SZA</t>
  </si>
  <si>
    <t>OPEN ARMS: SZA</t>
  </si>
  <si>
    <t>PAINT THE TOWN RED: Doja Cat</t>
  </si>
  <si>
    <t>REDRUM: 21 Savage</t>
  </si>
  <si>
    <t>SATURN: SZA</t>
  </si>
  <si>
    <t>SEE YOU AGAIN: Tyler, The Creator</t>
  </si>
  <si>
    <t>SICKO MODE: Travis Scott</t>
  </si>
  <si>
    <t>SNOOZE: SZA</t>
  </si>
  <si>
    <t>STAY: Kid Laroi, The</t>
  </si>
  <si>
    <t>TYPE S**T: Future &amp; Metro Boomin</t>
  </si>
  <si>
    <t>UNDER THE INFLUENCE: Chris Brown</t>
  </si>
  <si>
    <t>UPTOWN FUNK: Mark Ronson</t>
  </si>
  <si>
    <t>WAIT FOR U: Future</t>
  </si>
  <si>
    <t>YOUNG DUMB &amp; BROKE: Khalid</t>
  </si>
  <si>
    <t>1955: Hilltop Hoods</t>
  </si>
  <si>
    <t>BIG DAWGS: Hanumankind</t>
  </si>
  <si>
    <t>BLINDING LIGHTS: Weeknd, The</t>
  </si>
  <si>
    <t>BOUND 2 : Kanye West</t>
  </si>
  <si>
    <t>CIRCLES: Post Malone</t>
  </si>
  <si>
    <t>COSBY SWEATER: Hilltop Hoods</t>
  </si>
  <si>
    <t>DIE FOR YOU: Weeknd, The</t>
  </si>
  <si>
    <t>GOD'S PLAN: Drake</t>
  </si>
  <si>
    <t>GODZILLA: Eminem</t>
  </si>
  <si>
    <t>HATE IT OR LOVE IT: Game, The</t>
  </si>
  <si>
    <t>HEARTLESS: Kanye West</t>
  </si>
  <si>
    <t>HOUDINI: Eminem</t>
  </si>
  <si>
    <t>HUMBLE.: Kendrick Lamar</t>
  </si>
  <si>
    <t>I FALL APART: Post Malone</t>
  </si>
  <si>
    <t>IN DA CLUB: 50 Cent</t>
  </si>
  <si>
    <t>LET YOU DOWN: Nf</t>
  </si>
  <si>
    <t>LOSE YOURSELF: Eminem</t>
  </si>
  <si>
    <t>LOVE THE WAY YOU LIE: Eminem</t>
  </si>
  <si>
    <t>LOVELY: Billie Eilish</t>
  </si>
  <si>
    <t>LUCID DREAMS: Juice Wrld</t>
  </si>
  <si>
    <t>MILLION DOLLAR BABY: Tommy Richman</t>
  </si>
  <si>
    <t>MOCKINGBIRD: Eminem</t>
  </si>
  <si>
    <t>MONEY TREES: Kendrick Lamar</t>
  </si>
  <si>
    <t>NISSAN ALTIMA: Doechii</t>
  </si>
  <si>
    <t>NO ROLE MODELZ: J. Cole</t>
  </si>
  <si>
    <t>NOT LIKE US: Kendrick Lamar</t>
  </si>
  <si>
    <t>ONE OF THE GIRLS: Weeknd, The</t>
  </si>
  <si>
    <t>POPULAR: Weeknd, The</t>
  </si>
  <si>
    <t>RICH BABY DADDY: Drake</t>
  </si>
  <si>
    <t>ROCKSTAR: Post Malone</t>
  </si>
  <si>
    <t>SPRINTER: Dave</t>
  </si>
  <si>
    <t>STARBOY: Weeknd, The</t>
  </si>
  <si>
    <t>SUNFLOWER: Post Malone</t>
  </si>
  <si>
    <t>SUPERMAN: Eminem</t>
  </si>
  <si>
    <t>THE HILLS: Weeknd, The</t>
  </si>
  <si>
    <t>THE NOSEBLEED SECTION: Hilltop Hoods</t>
  </si>
  <si>
    <t>'TILL I COLLAPSE: Eminem</t>
  </si>
  <si>
    <t>TOO MANY NIGHTS: Metro Boomin</t>
  </si>
  <si>
    <t>WITHOUT ME: Eminem</t>
  </si>
  <si>
    <t>KEHLANI: Jordan Adetunji</t>
  </si>
  <si>
    <t>LOVIN ON ME: Jack Harlow</t>
  </si>
  <si>
    <t>ONE OF WUN: Gunna</t>
  </si>
  <si>
    <t>BRENT FAIYAZ: Wasteland</t>
  </si>
  <si>
    <t>KANYE WEST: Vultures 1</t>
  </si>
  <si>
    <t>21 SAVAGE: American Dream</t>
  </si>
  <si>
    <t>21 SAVAGE: Savage Mode II</t>
  </si>
  <si>
    <t>BEYONCE: Beyonce</t>
  </si>
  <si>
    <t>BEYONCE: I Am... Sasha Fierce</t>
  </si>
  <si>
    <t>CHRIS BROWN: 11:11</t>
  </si>
  <si>
    <t>CHRIS BROWN: Heartbreak on a Full Moon</t>
  </si>
  <si>
    <t>DOJA CAT: Hot Pink</t>
  </si>
  <si>
    <t>DOJA CAT: Planet Her</t>
  </si>
  <si>
    <t>DOJA CAT: Scarlet</t>
  </si>
  <si>
    <t>FUTURE &amp; METRO BOOMIN: We Don't Trust You</t>
  </si>
  <si>
    <t>FUTURE &amp; METRO BOOMIN: We Still Don't Trust You</t>
  </si>
  <si>
    <t>GIVEON: When It's All Said And Done... Take Time</t>
  </si>
  <si>
    <t>J. COLE: 2014 Forest Hills Drive [ 10 Year Anniversary Edition ]</t>
  </si>
  <si>
    <t>JENNIFER LOPEZ: On The 6 (25th Anniversary Edition)</t>
  </si>
  <si>
    <t>KHALID: American Teen</t>
  </si>
  <si>
    <t>KHALID: Free Spirit</t>
  </si>
  <si>
    <t>KID LAROI, THE: F*ck Love (Over You)</t>
  </si>
  <si>
    <t>KID LAROI, THE: The First Time</t>
  </si>
  <si>
    <t>LIL NAS X: Montero</t>
  </si>
  <si>
    <t>LIL TJAY: True 2 Myself</t>
  </si>
  <si>
    <t>MARIAH CAREY: #1 To Infinity</t>
  </si>
  <si>
    <t>PARTYNEXTDOOR: PartyNextDoor4</t>
  </si>
  <si>
    <t>PITBULL: Greatest Hits</t>
  </si>
  <si>
    <t>POLO G: The Goat</t>
  </si>
  <si>
    <t>SZA: Ctrl</t>
  </si>
  <si>
    <t>SZA: SOS Deluxe: LANA</t>
  </si>
  <si>
    <t>TEMS: Born in the Wild</t>
  </si>
  <si>
    <t>TRAVIS SCOTT: Astroworld</t>
  </si>
  <si>
    <t>TRAVIS SCOTT: Birds In The Trap Sing McKnight</t>
  </si>
  <si>
    <t>TRAVIS SCOTT: Utopia</t>
  </si>
  <si>
    <t>TYLA: Tyla</t>
  </si>
  <si>
    <t>TYLER, THE CREATOR: Call Me If You Get Lost</t>
  </si>
  <si>
    <t>TYLER, THE CREATOR: Flower Boy</t>
  </si>
  <si>
    <t>TYLER, THE CREATOR: Igor</t>
  </si>
  <si>
    <t>USHER: Confessions (20th Anniversary)</t>
  </si>
  <si>
    <t>WU-TANG CLAN: Enter The Wu-Tang Clan (36 Chambers) (30th Anniversary)</t>
  </si>
  <si>
    <t>XXXTENTACION: Look At Me: The Album.</t>
  </si>
  <si>
    <t>$UICIDEBOY$: New World Depression</t>
  </si>
  <si>
    <t>CHILLINIT: Women Weed &amp; Wordplay</t>
  </si>
  <si>
    <t>DANIEL CAESAR: Never Enough</t>
  </si>
  <si>
    <t>DRAKE: Certified Lover Boy</t>
  </si>
  <si>
    <t>DRAKE: Dark Lane Demo Tapes</t>
  </si>
  <si>
    <t>DRAKE: For All The Dogs</t>
  </si>
  <si>
    <t>DRAKE: Her Loss</t>
  </si>
  <si>
    <t>DRAKE: Honestly, Nevermind</t>
  </si>
  <si>
    <t>DRAKE: More Life</t>
  </si>
  <si>
    <t>DRAKE: Scorpion</t>
  </si>
  <si>
    <t>DRAKE: Take Care</t>
  </si>
  <si>
    <t>DRAKE: Views</t>
  </si>
  <si>
    <t>EMINEM: Curtain Call 2</t>
  </si>
  <si>
    <t>EMINEM: Curtain Call: The Hits</t>
  </si>
  <si>
    <t>EMINEM: Encore</t>
  </si>
  <si>
    <t>EMINEM: Fortnite Radio</t>
  </si>
  <si>
    <t>EMINEM: Recovery</t>
  </si>
  <si>
    <t>EMINEM: The Death of Slim Shady (Coup de Grâce)</t>
  </si>
  <si>
    <t>EMINEM: The Eminem Show</t>
  </si>
  <si>
    <t>EMINEM: The Marshall Mathers LP [ 25th Anniversary ]</t>
  </si>
  <si>
    <t>JUICE WRLD: Death Race For Love</t>
  </si>
  <si>
    <t>JUICE WRLD: Goodbye &amp; Good Riddance</t>
  </si>
  <si>
    <t>JUICE WRLD: Legends Never Die [5 Year Anniversary Edition]</t>
  </si>
  <si>
    <t>KANYE WEST: Donda</t>
  </si>
  <si>
    <t>KANYE WEST: Graduation</t>
  </si>
  <si>
    <t>KANYE WEST: My Beautiful Dark Twisted Fantasy</t>
  </si>
  <si>
    <t>KANYE WEST: The Life of Pablo</t>
  </si>
  <si>
    <t>KEN CARSON: A Great Chaos</t>
  </si>
  <si>
    <t>KENDRICK LAMAR: Damn.</t>
  </si>
  <si>
    <t>KENDRICK LAMAR: Good Kid, M.A.A.D City</t>
  </si>
  <si>
    <t>KENDRICK LAMAR: Mr. Morale &amp; The Big Steppers</t>
  </si>
  <si>
    <t>KENDRICK LAMAR: To Pimp A Butterfly (10th Anniversary Edition)</t>
  </si>
  <si>
    <t>LIL BABY: My Turn</t>
  </si>
  <si>
    <t>LIL TECCA: We Love You Tecca</t>
  </si>
  <si>
    <t>METRO BOOMIN: Heroes &amp; Villains</t>
  </si>
  <si>
    <t>METRO BOOMIN: Metro Boomin Presents Spider-Man: Across The Spider-Verse</t>
  </si>
  <si>
    <t>NF: Hope</t>
  </si>
  <si>
    <t>NF: The Search</t>
  </si>
  <si>
    <t>NICKI MINAJ: Pink Friday 2</t>
  </si>
  <si>
    <t>NICKI MINAJ: Queen Radio</t>
  </si>
  <si>
    <t>POP SMOKE: Meet The Woo 2</t>
  </si>
  <si>
    <t>POP SMOKE: Shoot For The Stars Aim For The Moon</t>
  </si>
  <si>
    <t>POST MALONE: Austin</t>
  </si>
  <si>
    <t>POST MALONE: Beerbongs &amp; Bentleys</t>
  </si>
  <si>
    <t>POST MALONE: Hollywood's Bleeding</t>
  </si>
  <si>
    <t>POST MALONE: Stoney</t>
  </si>
  <si>
    <t>POST MALONE: The Diamond Collection</t>
  </si>
  <si>
    <t>POST MALONE: Twelve Carat Toothache</t>
  </si>
  <si>
    <t>RIHANNA: Good Girl Gone Bad</t>
  </si>
  <si>
    <t>RIHANNA: Loud</t>
  </si>
  <si>
    <t>SOUNDTRACK: Spider-Man: Into the Spider-Verse</t>
  </si>
  <si>
    <t>SUMMER WALKER: Over It</t>
  </si>
  <si>
    <t>WEEKND, THE: Beauty Behind The Madness</t>
  </si>
  <si>
    <t>WEEKND, THE: Dawn FM</t>
  </si>
  <si>
    <t>WEEKND, THE: Starboy</t>
  </si>
  <si>
    <t>XXXTENTACION: ?</t>
  </si>
  <si>
    <t>BRUNO MARS: Doo-Wops &amp; Hooligans</t>
  </si>
  <si>
    <t>CARDI B: Invasion Of Privacy</t>
  </si>
  <si>
    <t>CENTRAL CEE: Wild West Mixtape</t>
  </si>
  <si>
    <t>DON TOLIVER: Hardstone Psycho</t>
  </si>
  <si>
    <t>GUNNA: One of Wun</t>
  </si>
  <si>
    <t>MAC MILLER: Swimming</t>
  </si>
  <si>
    <t>MAC MILLER: Swimming in Circles</t>
  </si>
  <si>
    <t>MACKLEMORE &amp; RYAN LEWIS: The Heist</t>
  </si>
  <si>
    <t>MEGAN THEE STALLION: Megan</t>
  </si>
  <si>
    <t>NEMZZZ: Do Not Disturb</t>
  </si>
  <si>
    <t>SILK SONIC: An Evening With Silk Sonic</t>
  </si>
  <si>
    <t>BACK ON 74: Jungle</t>
  </si>
  <si>
    <t>WALKING ON A DREAM: Empire Of The Sun</t>
  </si>
  <si>
    <t>DON'T YOU WORRY CHILD: Swedish House Mafia</t>
  </si>
  <si>
    <t>SEXY BITCH: David Guetta</t>
  </si>
  <si>
    <t>TITANIUM: David Guetta</t>
  </si>
  <si>
    <t>HOLDIN ON: Flume</t>
  </si>
  <si>
    <t>LOVE TONIGHT: Shouse</t>
  </si>
  <si>
    <t>NEVER BE LIKE YOU: Flume</t>
  </si>
  <si>
    <t>RUSHING BACK: Flume</t>
  </si>
  <si>
    <t>SAY IT: Flume</t>
  </si>
  <si>
    <t>THE DIFFERENCE: Flume</t>
  </si>
  <si>
    <t>(IT GOES LIKE) NANANA: Peggy Gou</t>
  </si>
  <si>
    <t>CHEAP THRILLS: Sia</t>
  </si>
  <si>
    <t>ALL MY FRIENDS: Snakehips</t>
  </si>
  <si>
    <t>CALL ON ME: Eric Prydz</t>
  </si>
  <si>
    <t>CHEERLEADER (FELIX JAEHN REMIX): Omi</t>
  </si>
  <si>
    <t>CLOSER: Chainsmokers, The</t>
  </si>
  <si>
    <t>FEEL SO CLOSE: Calvin Harris</t>
  </si>
  <si>
    <t>FRIDAY: Riton</t>
  </si>
  <si>
    <t>GET LUCKY: Daft Punk</t>
  </si>
  <si>
    <t xml:space="preserve">GIRL$: Dom Dolla </t>
  </si>
  <si>
    <t>HEARTLESS: Diplo</t>
  </si>
  <si>
    <t>HIGHER LOVE: Kygo</t>
  </si>
  <si>
    <t>HOW DEEP IS YOUR LOVE: Calvin Harris &amp; Disciples</t>
  </si>
  <si>
    <t>INNERBLOOM: Rufus Du Sol</t>
  </si>
  <si>
    <t>MIRACLE: Calvin Harris</t>
  </si>
  <si>
    <t>NOTHING BREAKS LIKE A HEART: Mark Ronson</t>
  </si>
  <si>
    <t>ONE KISS: Calvin Harris &amp; Dua Lipa</t>
  </si>
  <si>
    <t>ONE THING RIGHT: Marshmello</t>
  </si>
  <si>
    <t>PRADA: Casso</t>
  </si>
  <si>
    <t xml:space="preserve">RHYME DUST: Dom Dolla </t>
  </si>
  <si>
    <t>RIDE IT: Regard</t>
  </si>
  <si>
    <t>ROSES: SAINt JHN</t>
  </si>
  <si>
    <t xml:space="preserve">SAVING UP: Dom Dolla </t>
  </si>
  <si>
    <t>SILENCE: Marshmello</t>
  </si>
  <si>
    <t>SLIDE: Calvin Harris</t>
  </si>
  <si>
    <t>SUMMER: Calvin Harris</t>
  </si>
  <si>
    <t>THANK YOU (NOT SO BAD): Dimitri Vegas &amp; Like Mike</t>
  </si>
  <si>
    <t>THIS IS WHAT YOU CAME FOR: Calvin Harris</t>
  </si>
  <si>
    <t>TIK TOK: Kesha</t>
  </si>
  <si>
    <t>TIMBER: Pitbull</t>
  </si>
  <si>
    <t>WHATEVER: Kygo</t>
  </si>
  <si>
    <t>WHERE ARE YOU NOW: Lost Frequencies</t>
  </si>
  <si>
    <t>YOU WERE RIGHT: Rufus Du Sol</t>
  </si>
  <si>
    <t>ATMOSPHERE: Fisher</t>
  </si>
  <si>
    <t>FREAKS: Timmy Trumpet</t>
  </si>
  <si>
    <t>TAKE IT OFF: Fisher</t>
  </si>
  <si>
    <t>BODY: Loud Luxury</t>
  </si>
  <si>
    <t>BACKBONE: Chase &amp; Status</t>
  </si>
  <si>
    <t>BAD AT LOVE: Halsey</t>
  </si>
  <si>
    <t>BAD ROMANCE: Lady Gaga</t>
  </si>
  <si>
    <t>BARBIE GIRL: Aqua</t>
  </si>
  <si>
    <t>CALL ON ME - RYAN RIBACK REMIX: Starley</t>
  </si>
  <si>
    <t>DO IT TO IT: Acraze</t>
  </si>
  <si>
    <t>FAST CAR: Jonas Blue</t>
  </si>
  <si>
    <t>FERRARI: James Hype</t>
  </si>
  <si>
    <t>GO BACK: John Summit</t>
  </si>
  <si>
    <t>HEAD &amp; HEART: Joel Corry</t>
  </si>
  <si>
    <t>HEAT WAVES: Glass Animals</t>
  </si>
  <si>
    <t>HEAVEN TAKES YOU HOME: Swedish House Mafia</t>
  </si>
  <si>
    <t>HEY BROTHER: Avicii</t>
  </si>
  <si>
    <t>I GOTTA FEELING: Black Eyed Peas, The</t>
  </si>
  <si>
    <t>IN MY MIND: Dynoro</t>
  </si>
  <si>
    <t>JUST DANCE: Lady Gaga</t>
  </si>
  <si>
    <t>LET ME LOVE YOU: DJ Snake</t>
  </si>
  <si>
    <t>LEVELS: Avicii</t>
  </si>
  <si>
    <t>LOSING IT: Fisher</t>
  </si>
  <si>
    <t>LOVE$ICK: Mura Masa</t>
  </si>
  <si>
    <t>MOTH TO A FLAME: Swedish House Mafia</t>
  </si>
  <si>
    <t>OCEAN DRIVE: Duke Dumont</t>
  </si>
  <si>
    <t>POKER FACE: Lady Gaga</t>
  </si>
  <si>
    <t>RELAX MY EYES: ANOTR</t>
  </si>
  <si>
    <t>REMEMBER: Becky Hill</t>
  </si>
  <si>
    <t>RUSH: Troye Sivan</t>
  </si>
  <si>
    <t>SHE'S GONE, DANCE ON: Disclosure</t>
  </si>
  <si>
    <t>SHOOTING STARS: Bag Raiders</t>
  </si>
  <si>
    <t>SOMEBODY: Gotye</t>
  </si>
  <si>
    <t>THE NIGHTS: Avicii</t>
  </si>
  <si>
    <t>THIS GIRL: Kungs</t>
  </si>
  <si>
    <t>WAITING FOR LOVE: Avicii</t>
  </si>
  <si>
    <t>WAKE ME UP: Avicii</t>
  </si>
  <si>
    <t>WE ARE THE PEOPLE: Empire Of The Sun</t>
  </si>
  <si>
    <t>WITHOUT YOU: Avicii</t>
  </si>
  <si>
    <t>YOU &amp; ME (FLUME REMIX): Disclosure</t>
  </si>
  <si>
    <t>YOU'VE GOT THE LOVE: Florence + The Machine</t>
  </si>
  <si>
    <t>10:35: Tiesto</t>
  </si>
  <si>
    <t>360: Charli XCX</t>
  </si>
  <si>
    <t>ADORE U: Fred Again..</t>
  </si>
  <si>
    <t>AFRAID TO FEEL: LF System</t>
  </si>
  <si>
    <t>ASKING: Sonny Fodera</t>
  </si>
  <si>
    <t>B.O.T.A. (BADDEST OF THEM ALL): Eliza Rose</t>
  </si>
  <si>
    <t>BABY DON'T HURT ME: David Guetta</t>
  </si>
  <si>
    <t>BIG CITY LIFE: Luude</t>
  </si>
  <si>
    <t>COLD WATER: Major Lazer</t>
  </si>
  <si>
    <t>CRAZY: Gnarls Barkley</t>
  </si>
  <si>
    <t>DELILAH (PULL ME OUT OF THIS): Fred Again..</t>
  </si>
  <si>
    <t>DOWN UNDER: Luude</t>
  </si>
  <si>
    <t>FALL AT YOUR FEET: Cyril</t>
  </si>
  <si>
    <t>GET BUSY (CLUB MIX): Odd Mob</t>
  </si>
  <si>
    <t>GIRL, SO CONFUSING: Charli XCX</t>
  </si>
  <si>
    <t>I DON'T WANNA WAIT: David Guetta</t>
  </si>
  <si>
    <t>I LOVE IT: Icona Pop</t>
  </si>
  <si>
    <t>I'M GOOD (BLUE): David Guetta</t>
  </si>
  <si>
    <t>JUNGLE: Fred Again..</t>
  </si>
  <si>
    <t>KISSES: BL3SS</t>
  </si>
  <si>
    <t>LEAN ON: Major Lazer</t>
  </si>
  <si>
    <t>LEAVEMEALONE: Fred Again..</t>
  </si>
  <si>
    <t>MEMORIES: David Guetta</t>
  </si>
  <si>
    <t xml:space="preserve">MIRACLE MAKER: Dom Dolla </t>
  </si>
  <si>
    <t>NEVERMIND: Dennis Lloyd</t>
  </si>
  <si>
    <t>ON MY KNEES: Rufus Du Sol</t>
  </si>
  <si>
    <t>ONE MORE TIME: Daft Punk</t>
  </si>
  <si>
    <t>PLACES TO BE: Fred Again..</t>
  </si>
  <si>
    <t>PUMP IT UP: Endor</t>
  </si>
  <si>
    <t>RATHER BE: Clean Bandit</t>
  </si>
  <si>
    <t>ROCKABYE: Clean Bandit</t>
  </si>
  <si>
    <t>SOMEDAYS: Sonny Fodera</t>
  </si>
  <si>
    <t>STRANGERS: Kenya Grace</t>
  </si>
  <si>
    <t>STUMBLIN' IN: Cyril</t>
  </si>
  <si>
    <t>SUGAR: Robin Schulz</t>
  </si>
  <si>
    <t>SYMPHONY: Clean Bandit</t>
  </si>
  <si>
    <t>TALK TALK: Charli XCX</t>
  </si>
  <si>
    <t>TEN: Fred Again..</t>
  </si>
  <si>
    <t>THE BUSINESS: Tiesto</t>
  </si>
  <si>
    <t>THESE DAYS: Rudimental</t>
  </si>
  <si>
    <t>VON DUTCH: Charli XCX</t>
  </si>
  <si>
    <t>WeeksOnSurvey</t>
  </si>
  <si>
    <t>EMPIRE OF THE SUN: Walking On A Dream (10th Anniversary Edition)</t>
  </si>
  <si>
    <t>AIR: Moon Safari (25th Anniversary Edition)</t>
  </si>
  <si>
    <t>SWEDISH HOUSE MAFIA: Until Now</t>
  </si>
  <si>
    <t>1TBSP: megacity1000</t>
  </si>
  <si>
    <t>CHET FAKER: Built On Glass (10th Anniversary Expanded Edition)</t>
  </si>
  <si>
    <t>FLIGHT FACILITIES: Forever</t>
  </si>
  <si>
    <t>FLUME: Palaces</t>
  </si>
  <si>
    <t>PORTER ROBINSON: Nurture</t>
  </si>
  <si>
    <t>BASEMENT JAXX: Remedy</t>
  </si>
  <si>
    <t>BICEP: Isles</t>
  </si>
  <si>
    <t>CARIBOU: Our Love</t>
  </si>
  <si>
    <t>FKA TWIGS: MAGDALENE</t>
  </si>
  <si>
    <t>JAMIE XX: In Colour</t>
  </si>
  <si>
    <t>JUNGLE: For Ever</t>
  </si>
  <si>
    <t>M83: Hurry Up, We're Dreaming</t>
  </si>
  <si>
    <t>MARIBOU STATE: Kingdoms in Colour</t>
  </si>
  <si>
    <t>ODESZA: The Last Goodbye</t>
  </si>
  <si>
    <t>OVERMONO: Good Lies</t>
  </si>
  <si>
    <t>PEGGY GOU: I Hear You</t>
  </si>
  <si>
    <t>PRODIGY, THE: The Fat Of The Land</t>
  </si>
  <si>
    <t>PRODIGY, THE: Their Law - The Singles 1990-2005</t>
  </si>
  <si>
    <t>ROYKSOPP: Profound Mysteries II</t>
  </si>
  <si>
    <t>ROYKSOPP: Profound Mysteries III</t>
  </si>
  <si>
    <t>SIA: This Is Acting</t>
  </si>
  <si>
    <t>KYLIE MINOGUE: Extension (The Extended Mixes)</t>
  </si>
  <si>
    <t>LASTLINGS: Perfect World</t>
  </si>
  <si>
    <t>ALAN WALKER: Different World</t>
  </si>
  <si>
    <t>BUNT.: Levi Don't Do It</t>
  </si>
  <si>
    <t>CALVIN HARRIS: 18 Months</t>
  </si>
  <si>
    <t>CALVIN HARRIS: 96 Months</t>
  </si>
  <si>
    <t>CALVIN HARRIS: Funk Wav Bounces Vol. 2</t>
  </si>
  <si>
    <t>CALVIN HARRIS: Funk Wav Bounces Vol.1</t>
  </si>
  <si>
    <t>CALVIN HARRIS: I Created Disco</t>
  </si>
  <si>
    <t>CALVIN HARRIS: Miracle (Remixes)</t>
  </si>
  <si>
    <t>CALVIN HARRIS: Motion</t>
  </si>
  <si>
    <t>CALVIN HARRIS: Ready For The Weekend</t>
  </si>
  <si>
    <t>CAMELPHAT: Dark Matter</t>
  </si>
  <si>
    <t>CHAINSMOKERS, THE: Memories...Do Not Open</t>
  </si>
  <si>
    <t>CHAINSMOKERS, THE: Sick Boy</t>
  </si>
  <si>
    <t>CHAINSMOKERS, THE: World War Joy</t>
  </si>
  <si>
    <t>COSMO'S MIDNIGHT: What Comes Next</t>
  </si>
  <si>
    <t>DAFT PUNK: Random Access Memories (Drumless Edition)</t>
  </si>
  <si>
    <t>JAMIROQUAI: A Funk Odyssey</t>
  </si>
  <si>
    <t>JAMIROQUAI: Dynamite (20th Anniversary Edition)</t>
  </si>
  <si>
    <t>JAMIROQUAI: High Times: Singles 1992-2006</t>
  </si>
  <si>
    <t>JAMIROQUAI: Travelling Without Moving</t>
  </si>
  <si>
    <t>JEAN-MICHEL JARRE: Amazonia</t>
  </si>
  <si>
    <t>KAYTRANADA: Timeless</t>
  </si>
  <si>
    <t>KYGO: Cloud Nine</t>
  </si>
  <si>
    <t>KYGO: Golden Hour</t>
  </si>
  <si>
    <t>KYGO: Kids In Love</t>
  </si>
  <si>
    <t>KYGO: Kygo</t>
  </si>
  <si>
    <t>LEFTFIELD: Leftism</t>
  </si>
  <si>
    <t>LOST FREQUENCIES: All Stand Together</t>
  </si>
  <si>
    <t>MARK RONSON: Late Night Feelings</t>
  </si>
  <si>
    <t>MARK RONSON: Uptown Special</t>
  </si>
  <si>
    <t>MARK RONSON: Version</t>
  </si>
  <si>
    <t>NORTHEAST PARTY HOUSE: Enhancer</t>
  </si>
  <si>
    <t>NORTHEAST PARTY HOUSE: Shelf Life</t>
  </si>
  <si>
    <t>RUFUS DU SOL: Bloom</t>
  </si>
  <si>
    <t>RUFUS DU SOL: Solace Remixed</t>
  </si>
  <si>
    <t>SIGALA: Brighter Days</t>
  </si>
  <si>
    <t>JAX JONES: Snacks (Supersize)</t>
  </si>
  <si>
    <t>JUNGLE GIANTS, THE: Love Signs</t>
  </si>
  <si>
    <t>PNAU: Hyperbolic</t>
  </si>
  <si>
    <t>WIGGLES, THE: The Wiggles Sound System: Rave of Innocence</t>
  </si>
  <si>
    <t>ALISON WONDERLAND: Loner</t>
  </si>
  <si>
    <t>AVALANCHES, THE: Since I Left You</t>
  </si>
  <si>
    <t>AVICII: AVICI</t>
  </si>
  <si>
    <t>AVICII: Stories</t>
  </si>
  <si>
    <t>AVICII: TIM</t>
  </si>
  <si>
    <t>AVICII: True</t>
  </si>
  <si>
    <t>AVICII: True: Avicii By Avicii</t>
  </si>
  <si>
    <t>BECKY HILL: Believe Me Now?</t>
  </si>
  <si>
    <t>BECKY HILL: Only Honest On The Weekend</t>
  </si>
  <si>
    <t>CHEMICAL BROTHERS, THE: For That Beautiful Feeling</t>
  </si>
  <si>
    <t>DISCLOSURE: Settle</t>
  </si>
  <si>
    <t>EMPIRE OF THE SUN: Ask That God</t>
  </si>
  <si>
    <t>FLUME: Skin</t>
  </si>
  <si>
    <t>GORGON CITY: Olympia</t>
  </si>
  <si>
    <t>GRYFFIN: Gravity</t>
  </si>
  <si>
    <t>HAYDEN JAMES: Between Us</t>
  </si>
  <si>
    <t>JOHN SUMMIT: Comfort In Chaos</t>
  </si>
  <si>
    <t>JONAS BLUE: Blue</t>
  </si>
  <si>
    <t>JUSTICE: Hyperdrama</t>
  </si>
  <si>
    <t>KUNGS: The Complete Collection</t>
  </si>
  <si>
    <t>LADY GAGA: Born This Way</t>
  </si>
  <si>
    <t>LADY GAGA: The Fame</t>
  </si>
  <si>
    <t>LADY GAGA: The Fame Monster</t>
  </si>
  <si>
    <t>LMFAO: Sorry For Party Rocking</t>
  </si>
  <si>
    <t>MEDUZA: Meduza</t>
  </si>
  <si>
    <t>PNAU: Changa</t>
  </si>
  <si>
    <t>PRESETS, THE: Apocalypso</t>
  </si>
  <si>
    <t>SOFI TUKKER: Bread</t>
  </si>
  <si>
    <t>TIESTO: The London Sessions</t>
  </si>
  <si>
    <t>CHEMICAL BROTHERS, THE: Brotherhood</t>
  </si>
  <si>
    <t>CHARLI XCX: BRAT</t>
  </si>
  <si>
    <t>CLEAN BANDIT: What Is Love?</t>
  </si>
  <si>
    <t>CYRIL: To The World EP</t>
  </si>
  <si>
    <t>DAFT PUNK: Alive 2007</t>
  </si>
  <si>
    <t>DAFT PUNK: Discovery Interstella 5555 Edition</t>
  </si>
  <si>
    <t>DAFT PUNK: Homework</t>
  </si>
  <si>
    <t>DAFT PUNK: Musique Vol 1 (1993-2005)</t>
  </si>
  <si>
    <t>DANNII MINOGUE: Neon Nights (20th Anniversary Edition)</t>
  </si>
  <si>
    <t>DAVID GUETTA: 7</t>
  </si>
  <si>
    <t>DAVID GUETTA: Listen</t>
  </si>
  <si>
    <t>DAVID GUETTA: One More Love</t>
  </si>
  <si>
    <t>DIPLO: Diplo</t>
  </si>
  <si>
    <t>ELDERBROOK: Why Do We Shake In The Cold?</t>
  </si>
  <si>
    <t>FATBOY SLIM: The Best Of</t>
  </si>
  <si>
    <t>FATBOY SLIM: The Greatest Hits (Why Try Harder)</t>
  </si>
  <si>
    <t>FATBOY SLIM: You've Come a Long Way, Baby</t>
  </si>
  <si>
    <t>FLIGHT FACILITIES: Down To Earth</t>
  </si>
  <si>
    <t>FLUME: Flume</t>
  </si>
  <si>
    <t>FRED AGAIN..: Actual Life (April 14 - December 17 2020)</t>
  </si>
  <si>
    <t>FRED AGAIN..: Actual Life 3 (January 1 - September 9 2022)</t>
  </si>
  <si>
    <t>FRED AGAIN..: USB</t>
  </si>
  <si>
    <t>GOLDEN FEATURES: Sisyphus</t>
  </si>
  <si>
    <t>JOEL CORRY: Another Friday Night</t>
  </si>
  <si>
    <t>MADONNA: Finally Enough Love: Fifty Number Ones</t>
  </si>
  <si>
    <t>PENDULUM: Immersion</t>
  </si>
  <si>
    <t>ROBIN SCHULZ: Sugar</t>
  </si>
  <si>
    <t>RUDIMENTAL: Toast To Our Differences</t>
  </si>
  <si>
    <t>RUFUS DU SOL: Atlas (10 Year Anniversary)</t>
  </si>
  <si>
    <t>RUFUS DU SOL: Live From Joshua Tree</t>
  </si>
  <si>
    <t>RUFUS DU SOL: Solace</t>
  </si>
  <si>
    <t>RUFUS DU SOL: Surrender</t>
  </si>
  <si>
    <t>RUFUS DU SOL: Surrender (Remixes)</t>
  </si>
  <si>
    <t>SHOCKONE: Organism Algorithm</t>
  </si>
  <si>
    <t>SKRILLEX: Quest For Fire</t>
  </si>
  <si>
    <t>TIESTO: Drive</t>
  </si>
  <si>
    <t>NEW</t>
  </si>
  <si>
    <t>SONS</t>
  </si>
  <si>
    <t>Sons Of The East</t>
  </si>
  <si>
    <t>THUS SPOKE THE BROKEN CHANTEUSE</t>
  </si>
  <si>
    <t>Wet Kiss</t>
  </si>
  <si>
    <t>SHUI</t>
  </si>
  <si>
    <t>Fangz</t>
  </si>
  <si>
    <t>A SINGLE FLOWER</t>
  </si>
  <si>
    <t>We Lost the Sea</t>
  </si>
  <si>
    <t>BRR/MGM</t>
  </si>
  <si>
    <t>THE TERRYS</t>
  </si>
  <si>
    <t>The Terrys</t>
  </si>
  <si>
    <t>SOUTH OF EVERYTHING</t>
  </si>
  <si>
    <t>Dellacoma</t>
  </si>
  <si>
    <t>Sons</t>
  </si>
  <si>
    <t>Thus Spoke The Broken Chanteuse</t>
  </si>
  <si>
    <t>The Ballad Of Monte Loco</t>
  </si>
  <si>
    <t>Melbourne Ska Orchestra</t>
  </si>
  <si>
    <t>FOUR/ORCH</t>
  </si>
  <si>
    <t>Insect</t>
  </si>
  <si>
    <t>Placement</t>
  </si>
  <si>
    <t>Cam Muncey &amp; the Delusions of Grandeur</t>
  </si>
  <si>
    <t>Cam Muncey &amp; The Delusions of Grandeur</t>
  </si>
  <si>
    <t>Worth Your Love</t>
  </si>
  <si>
    <t>Sara Storer</t>
  </si>
  <si>
    <t>Tchaikovsky: Violin Concerto</t>
  </si>
  <si>
    <t>Christian Li, Royal Liverpool Philharmonic Orchestra, Vasily Petrenko</t>
  </si>
  <si>
    <t>Discovering Mendelssohn</t>
  </si>
  <si>
    <t>Christian Li</t>
  </si>
  <si>
    <t>Shui</t>
  </si>
  <si>
    <t>A Single Flower</t>
  </si>
  <si>
    <t>Collective Ecstasy</t>
  </si>
  <si>
    <t>Shouse</t>
  </si>
  <si>
    <t>ONE</t>
  </si>
  <si>
    <t>Half Moon Bay</t>
  </si>
  <si>
    <t>The Moving Stills</t>
  </si>
  <si>
    <t>Milk Pool</t>
  </si>
  <si>
    <t>Merpire</t>
  </si>
  <si>
    <t>Warumpi Rock: Papunya Sessions 1982</t>
  </si>
  <si>
    <t>Warumpi Band</t>
  </si>
  <si>
    <t>South Of Everything</t>
  </si>
  <si>
    <t>Out Of The Blue</t>
  </si>
  <si>
    <t>Live At The Hammersmith Apollo</t>
  </si>
  <si>
    <t>Post</t>
  </si>
  <si>
    <t>Hindsight 1980-1987</t>
  </si>
  <si>
    <t>Rosewater Crocodile</t>
  </si>
  <si>
    <t>Cousin Tony's Brand New Firebird</t>
  </si>
  <si>
    <t>Choking on Fuel</t>
  </si>
  <si>
    <t>Imogen Clark</t>
  </si>
  <si>
    <t>Aussies noted in column F</t>
  </si>
  <si>
    <t>Old Boots, New Dirt</t>
  </si>
  <si>
    <t>Jason Aldean</t>
  </si>
  <si>
    <t>JACKBOYS 2</t>
  </si>
  <si>
    <t>JackBoys &amp; Travis Scott</t>
  </si>
  <si>
    <t>Beloved</t>
  </si>
  <si>
    <t>Giveon</t>
  </si>
  <si>
    <t>Be OK</t>
  </si>
  <si>
    <t>That's My</t>
  </si>
  <si>
    <t>The 046, JKING</t>
  </si>
  <si>
    <t>Broken</t>
  </si>
  <si>
    <t>360 Feat. PEZ and Mason Dane</t>
  </si>
  <si>
    <t>Never Coming Home</t>
  </si>
  <si>
    <t>Hilltop Hoods, SIX60</t>
  </si>
  <si>
    <t>Blame It On Me</t>
  </si>
  <si>
    <t>Larissa Lambert</t>
  </si>
  <si>
    <t>Car</t>
  </si>
  <si>
    <t>Drone</t>
  </si>
  <si>
    <t>Karnivool</t>
  </si>
  <si>
    <t>CYM/SME</t>
  </si>
  <si>
    <t>Get It Done</t>
  </si>
  <si>
    <t>Shapes And Forms</t>
  </si>
  <si>
    <t>Eddy Current Suppression Ring</t>
  </si>
  <si>
    <t>Hurt So Bad</t>
  </si>
  <si>
    <t>In Another Life</t>
  </si>
  <si>
    <t>At Peace</t>
  </si>
  <si>
    <t>Karan Aujla, Ikky</t>
  </si>
  <si>
    <t>What Did I Miss?</t>
  </si>
  <si>
    <t>CHAMPAIN &amp; VACAY</t>
  </si>
  <si>
    <t>Travis Scott, Don Toliver, Waka Flocka Flame</t>
  </si>
  <si>
    <t>KICK OUT</t>
  </si>
  <si>
    <t>DUMBO</t>
  </si>
  <si>
    <t>2000 EXCURSION</t>
  </si>
  <si>
    <t>Travis Scott, Sheck Wes, Don Toliver</t>
  </si>
  <si>
    <t>WHERE WAS YOU</t>
  </si>
  <si>
    <t>SYDNEY CHAMBER CHOIR: Paul Stanhope: Requiem</t>
  </si>
  <si>
    <t>OTTO GERDES: Complete Recordings On Deutsche Grammophon</t>
  </si>
  <si>
    <t>LONDON ORATORY SCHOLA CANTORUM, CHARLES COLE: Scared Treasures of Rome</t>
  </si>
  <si>
    <t>ANDRE SCHUEN: Mozart</t>
  </si>
  <si>
    <t>BOSTON SYMPHONY ORCHESTRA, ANDRIS NELSONS: Messiaen: Turangalila-Symphonie</t>
  </si>
  <si>
    <t>VARIOUS ARTIST: Classic 100: Piano-Highlights</t>
  </si>
  <si>
    <t>AT PEACE: Karan Aujla, Ikky</t>
  </si>
  <si>
    <t>BE OK: Bliss n Eso</t>
  </si>
  <si>
    <t>COMING BACK: J. Tajor</t>
  </si>
  <si>
    <t>CYA: Jafro</t>
  </si>
  <si>
    <t>DND PT.1: JVM</t>
  </si>
  <si>
    <t>DON’T LET ME DROWN: Burna Boy</t>
  </si>
  <si>
    <t>FUCK ON ME: That Mexican OT, Nasaan</t>
  </si>
  <si>
    <t>FWU: Don Toliver</t>
  </si>
  <si>
    <t>HOOD BE HOT: Khaukx,  Private Zero, Kayem2x</t>
  </si>
  <si>
    <t>IT FEELS RIGHT: KP Hydes</t>
  </si>
  <si>
    <t>MUSIC IS MY MEDICATION: Benny D Williams</t>
  </si>
  <si>
    <t>OH WELL: Rich Brian</t>
  </si>
  <si>
    <t>PERFECTLY MINE: Teo Glacier</t>
  </si>
  <si>
    <t>PUSH TO START: Theo Landish</t>
  </si>
  <si>
    <t>THE PUSHING 40 64: Dunn D</t>
  </si>
  <si>
    <t>RUN2TOMORROW: Mali Jo$e</t>
  </si>
  <si>
    <t>STAR: Geselle</t>
  </si>
  <si>
    <t>WANNA BE: Jimmy Nice &amp; The Know</t>
  </si>
  <si>
    <t>WHITE NOISE: Joyner Lucas</t>
  </si>
  <si>
    <t>LIZZO: My Face Hurts From Smiling</t>
  </si>
  <si>
    <t>DANA WILLIAMS: Real Friends</t>
  </si>
  <si>
    <t>BLACKFELLAS: Mitch Tambo Feat. Street Warriors &amp; Jamahl Yami</t>
  </si>
  <si>
    <t>BROKEN: 360</t>
  </si>
  <si>
    <t>CANDLE: Jking</t>
  </si>
  <si>
    <t>EVIL EYES: Boomchild</t>
  </si>
  <si>
    <t>IT’S THE BEST!:  gillyonthebeat,Gee-Kien</t>
  </si>
  <si>
    <t>MADMADWORLD: Siala</t>
  </si>
  <si>
    <t>REMEMBER ME: Baby Prince Feat. Mason Dane</t>
  </si>
  <si>
    <t>SKB: Bronte Eve</t>
  </si>
  <si>
    <t>STEP: Tbish &amp; Shadow</t>
  </si>
  <si>
    <t>THAT’S MY: The 046, JKing</t>
  </si>
  <si>
    <t>4 ME NOW: DJ Noiz, Kennyon Brown, Donell Lewis</t>
  </si>
  <si>
    <t>ALL FOR THE MONEY$: Gold Fang</t>
  </si>
  <si>
    <t>BLAME IT ON ME: Larissa Lambert</t>
  </si>
  <si>
    <t>COUNT US IN: Say True God?</t>
  </si>
  <si>
    <t>FALLING UNDER: Allday</t>
  </si>
  <si>
    <t>FAMILY TREE: Jme, Shorty, Skepta</t>
  </si>
  <si>
    <t>FLY: Nate G</t>
  </si>
  <si>
    <t>FRIENDLY FIRE: Skepta</t>
  </si>
  <si>
    <t>HYPERMOUTH: Joey Valance &amp; Brae</t>
  </si>
  <si>
    <t>IS IT: Tyla</t>
  </si>
  <si>
    <t>THE MOOD: Flo, Kaytranada</t>
  </si>
  <si>
    <t>NEED: Alii Cazaam</t>
  </si>
  <si>
    <t>NEVER COMING HOME: Hilltop Hoods, Six60</t>
  </si>
  <si>
    <t>NO LIE: L-Fresh The Lion</t>
  </si>
  <si>
    <t>TE QUIERO: MC Fizzy, Storry</t>
  </si>
  <si>
    <t>TIME IS MONEY: Fireboy DML, J Balvin, Joyner Lucas</t>
  </si>
  <si>
    <t>WAY UP: Stefan Rossi</t>
  </si>
  <si>
    <t>WHO’S DAT!: Drizz</t>
  </si>
  <si>
    <t>YES PLEASE!: JVM</t>
  </si>
  <si>
    <t>360: Out Of The Blue</t>
  </si>
  <si>
    <t>BURNA BOY: No Sign Of Weakness</t>
  </si>
  <si>
    <t>GIVEON: Beloved</t>
  </si>
  <si>
    <t>GREESY &amp; CORTEXT: Fubar</t>
  </si>
  <si>
    <t>JACKBOYS &amp; TRAVIS SCOTT: Jackboys 2 *</t>
  </si>
  <si>
    <t>MIKEY G: Sight Seeing</t>
  </si>
  <si>
    <t>NIG</t>
  </si>
  <si>
    <t>INDO</t>
  </si>
  <si>
    <t>NZL</t>
  </si>
  <si>
    <t>NIR</t>
  </si>
  <si>
    <t>KOKOROKO: Tuff Times Never Last</t>
  </si>
  <si>
    <t>AGAIN? FUCK.: Alison Wonderland</t>
  </si>
  <si>
    <t>BABY BOY: Carter, Skylin3</t>
  </si>
  <si>
    <t>CAMPEON: Zulan</t>
  </si>
  <si>
    <t>MOVE YOUR BODY: Dimitri Vegas &amp; Like Mike, Sub Zero Project, Timmy Trumpet</t>
  </si>
  <si>
    <t>MY DESIRE (TAKE ME HIGHER): James Revitt, Macy O, Connor B</t>
  </si>
  <si>
    <t>NOVENTA: DJ Snake, J Balvin</t>
  </si>
  <si>
    <t>QUANTUM JUMPER: MEM4</t>
  </si>
  <si>
    <t>WHEN THIS IS OVER: Cut Copy</t>
  </si>
  <si>
    <t>PANAMA: Everything Begins Again</t>
  </si>
  <si>
    <t>AIR MAXES: Kettama, Shady Nasty, Fred again..</t>
  </si>
  <si>
    <t>ALIVE: James Carter</t>
  </si>
  <si>
    <t>BOYS &amp; GIRLS (EXTENDED MIX): James Alexandr</t>
  </si>
  <si>
    <t>CHERRY (EXTENDED MIX): Wongo, KLP</t>
  </si>
  <si>
    <t>CHOP CHOP (EXTENDED MIX): weirdtechnogirlfriend</t>
  </si>
  <si>
    <t>CLOUDS &amp; RAIN (EXTENDED MIX): Poolclvb, Buoy</t>
  </si>
  <si>
    <t>EASY TO LOVE (MOONLIGHT REMIX): Dustin Lynch</t>
  </si>
  <si>
    <t>EVERYBODY DANCE (EXTENDED MIX): Sgt Slick</t>
  </si>
  <si>
    <t>FIRST CLASS (EXTENDED MIX): Loosie Grind</t>
  </si>
  <si>
    <t>HIT THE TOWN: Miramar</t>
  </si>
  <si>
    <t>HOLD ON (YOUNG HEART): Cosmo’s Midnight</t>
  </si>
  <si>
    <t>LOST IN THE NIGHT: Open Till L8</t>
  </si>
  <si>
    <t>MAKE ME FEEL: Mshd N Kutcher</t>
  </si>
  <si>
    <t>ON MY WAY (EXTENDED MIX): Moss</t>
  </si>
  <si>
    <t>PUMP IT UP (FIRE) [Klub Mix]: Alex K</t>
  </si>
  <si>
    <t>RAVEN: H.LLS &amp; Col3trane</t>
  </si>
  <si>
    <t>RENEGADE MASTER: Sunset Bros, Rachel Auburn</t>
  </si>
  <si>
    <t>RING MY BELL (EXTENDED MIX): Marcus Santoro</t>
  </si>
  <si>
    <t>ROLLADISCO (EXTENDED MIX): Audiojack</t>
  </si>
  <si>
    <t>RUN UP ON DEM (EXTENDED MIX): Robustt</t>
  </si>
  <si>
    <t>SEARCHING FOR LOVE: Yuzu</t>
  </si>
  <si>
    <t>SET ME FREE (EXTENDED MIX): kai.wav</t>
  </si>
  <si>
    <t>SKY IS FALLING: Dizzie Dayze Feat. T-Pain</t>
  </si>
  <si>
    <t>SONRISE: Tina Says</t>
  </si>
  <si>
    <t>STAY WITH ME: X Club.</t>
  </si>
  <si>
    <t>TAKE YOUR TIME (EXTENDED MIX): Ali U</t>
  </si>
  <si>
    <t>TAS PAPPAS (EXTENDED MIX): Space Jump</t>
  </si>
  <si>
    <t>THIS PLACE IS OURS (EXTENDED MIX): Harry Hayes</t>
  </si>
  <si>
    <t>TOGETHER: David Guetta, Hypaton, Bonnie Tyler</t>
  </si>
  <si>
    <t>TURN UP THE LOVE: Claptone &amp; Crystal Fighters</t>
  </si>
  <si>
    <t>THE VIBE (EXTENDED MIX): Don’t Think</t>
  </si>
  <si>
    <t>VIOLET (EXTENDED MIX): Nicche</t>
  </si>
  <si>
    <t>WANTARRI (GIFT): Jerry Jangala Patrick, MWNCI, Wanta Jampijinpa Pawu</t>
  </si>
  <si>
    <t>ORCHID BLOOM: Ambivalent Works</t>
  </si>
  <si>
    <t>SHOUSE: Collective Ecastasy</t>
  </si>
  <si>
    <t>ALAKAZAAM!: Alli Cazaam</t>
  </si>
  <si>
    <t>BACK TO ME: Rudimental &amp; Jess Glynne</t>
  </si>
  <si>
    <t>BORN TO BE LONLEY: Timmy Trumpet, Panicbaby, YouNotUs</t>
  </si>
  <si>
    <t>DANCE TOGETHER (VIVACE REMIX): Chusap</t>
  </si>
  <si>
    <t>RIPTIDE: Jaxomy, Sigala</t>
  </si>
  <si>
    <t>ROUGH WATERS: Nala</t>
  </si>
  <si>
    <t>STEREO: Jax Jones, Emei, Y2J!</t>
  </si>
  <si>
    <t>SUNSHINE: CamelPhat</t>
  </si>
  <si>
    <t>WAKE UP: Brendan James</t>
  </si>
  <si>
    <t>BARRY CAN’T SWIM: Loner</t>
  </si>
  <si>
    <t>BLG</t>
  </si>
  <si>
    <t>WHITE WINE &amp; ADDERALL: The Chainsmokers &amp; Beau 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</si>
</sst>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textRotation="90"/>
    </xf>
    <xf numFmtId="14" fontId="0" fillId="0" borderId="0" xfId="0" applyNumberFormat="1" applyAlignment="1">
      <alignment horizontal="center" textRotation="90"/>
    </xf>
    <xf numFmtId="14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0" xfId="0" applyNumberFormat="1" applyFont="1" applyFill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1"/>
    <xf numFmtId="14" fontId="1" fillId="0" borderId="0" xfId="1" applyNumberFormat="1"/>
    <xf numFmtId="0" fontId="1" fillId="0" borderId="0" xfId="1" applyAlignment="1">
      <alignment vertical="center"/>
    </xf>
    <xf numFmtId="0" fontId="6" fillId="0" borderId="0" xfId="0" applyFont="1"/>
    <xf numFmtId="0" fontId="7" fillId="0" borderId="0" xfId="0" applyFont="1"/>
    <xf numFmtId="0" fontId="8" fillId="3" borderId="0" xfId="0" applyFont="1" applyFill="1" applyAlignment="1">
      <alignment horizontal="center"/>
    </xf>
    <xf numFmtId="0" fontId="1" fillId="4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 textRotation="90" wrapText="1"/>
    </xf>
    <xf numFmtId="16" fontId="0" fillId="0" borderId="0" xfId="0" applyNumberFormat="1" applyAlignment="1">
      <alignment horizontal="center"/>
    </xf>
  </cellXfs>
  <cellStyles count="3">
    <cellStyle name="Normal" xfId="0" builtinId="0"/>
    <cellStyle name="Normal 2" xfId="1" xr:uid="{E34ABE1F-9D6C-4603-9A73-04DF5808726D}"/>
    <cellStyle name="Percent 2" xfId="2" xr:uid="{BBF302C5-981A-4E34-B067-E915336F7BD2}"/>
  </cellStyles>
  <dxfs count="25"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B32DC4-0AFE-453A-B338-BFBE1E492E80}" diskRevisions="1" revisionId="10376" version="22">
  <header guid="{80A75758-1C26-4A1C-B02A-A2D153A75923}" dateTime="2025-07-03T09:19:49" maxSheetId="15" userName="Ian Wallace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3A59C2-9BE4-4AE3-B7D4-0BE5CB792091}" dateTime="2025-07-03T10:17:32" maxSheetId="15" userName="Ian Wallace" r:id="rId2" minRId="1" maxRId="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109C78-2E12-4EFB-A11B-B5B48D435799}" dateTime="2025-07-03T11:06:03" maxSheetId="15" userName="Tara Thomas" r:id="rId3" minRId="11" maxRId="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F4E9C3-6263-4672-AC6B-CB9DA3195523}" dateTime="2025-07-03T11:22:04" maxSheetId="15" userName="Tara Thomas" r:id="rId4" minRId="74" maxRId="1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04C730C-4E52-41CA-AED0-FEC1B7E4ACC1}" dateTime="2025-07-03T11:27:21" maxSheetId="15" userName="Tara Thomas" r:id="rId5" minRId="108" maxRId="1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DF1EE97-C327-4B95-A734-210694515038}" dateTime="2025-07-03T11:35:51" maxSheetId="15" userName="Ian Wallace" r:id="rId6" minRId="122" maxRId="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F6A6158-D3EC-48A5-BB6B-F2BE2812C169}" dateTime="2025-07-03T11:35:54" maxSheetId="15" userName="Tara Thomas" r:id="rId7" minRId="130" maxRId="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34F6ECC-CBDD-4CB7-946E-E154344584BE}" dateTime="2025-07-03T11:38:58" maxSheetId="15" userName="Tara Thomas" r:id="rId8" minRId="150" maxRId="1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87B92FB-3B58-4F65-8450-D2A6E110D043}" dateTime="2025-07-03T11:46:59" maxSheetId="15" userName="Tara Thomas" r:id="rId9" minRId="162" maxRId="1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149639-50E6-4B78-87EC-54627555B035}" dateTime="2025-07-03T11:47:00" maxSheetId="15" userName="Ian Wallace" r:id="rId10" minRId="183" maxRId="1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5CFCB0-F29A-41CF-9C21-51035F14A5A4}" dateTime="2025-07-03T11:52:18" maxSheetId="15" userName="Ian Wallace" r:id="rId11" minRId="1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8EFD43-D92C-47B8-8D15-E4F6FEF4FFEE}" dateTime="2025-07-10T14:48:33" maxSheetId="15" userName="Ian Wallace" r:id="rId12" minRId="197" maxRId="2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DF6E87-BA7E-4130-8133-94E5401242D8}" dateTime="2025-07-10T15:16:17" maxSheetId="15" userName="Ian Wallace" r:id="rId13" minRId="270" maxRId="8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C779B8-0BBB-4885-9640-138794F2F7CE}" dateTime="2025-07-10T15:32:13" maxSheetId="15" userName="Ian Wallace" r:id="rId14" minRId="866" maxRId="13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4CCE12-CA42-452B-8DDE-7B675712CC51}" dateTime="2025-07-10T15:36:22" maxSheetId="15" userName="Ian Wallace" r:id="rId15" minRId="1323" maxRId="1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9439000-C63D-4F11-AF5D-51BFEB339CEF}" dateTime="2025-07-10T15:56:51" maxSheetId="15" userName="Tara Thomas" r:id="rId16" minRId="1512" maxRId="15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32464E-2340-4C16-93C3-E623EA6C28FC}" dateTime="2025-07-23T15:47:01" maxSheetId="15" userName="Ian Wallace" r:id="rId17" minRId="1545" maxRId="16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C8D2D9-2A55-4316-9000-4F94C0175E89}" dateTime="2025-07-23T16:01:13" maxSheetId="15" userName="Ian Wallace" r:id="rId18" minRId="1601" maxRId="27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9AD9F0-2188-4E5D-BA21-6370B377E113}" dateTime="2025-07-23T16:17:41" maxSheetId="15" userName="Ian Wallace" r:id="rId19" minRId="2782" maxRId="46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DCAA838-FA54-4749-A152-57A8A92768DD}" dateTime="2025-07-23T18:18:06" maxSheetId="15" userName="Ian Wallace" r:id="rId20" minRId="4682" maxRId="100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CCD75B-B9EE-4323-B1A9-877C0E1AB129}" dateTime="2025-07-24T12:45:05" maxSheetId="15" userName="Ian Wallace" r:id="rId21" minRId="10068" maxRId="103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B32DC4-0AFE-453A-B338-BFBE1E492E80}" dateTime="2025-07-24T13:30:52" maxSheetId="15" userName="Ian Wallace" r:id="rId22" minRId="10321" maxRId="103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2">
    <nc r="E140" t="inlineStr">
      <is>
        <t>AUS</t>
      </is>
    </nc>
  </rcc>
  <rcc rId="2" sId="12">
    <nc r="E141" t="inlineStr">
      <is>
        <t>AUS</t>
      </is>
    </nc>
  </rcc>
  <rcc rId="3" sId="12">
    <nc r="E144" t="inlineStr">
      <is>
        <t>AUS</t>
      </is>
    </nc>
  </rcc>
  <rfmt sheetId="12" sqref="F138" start="0" length="0">
    <dxf>
      <fill>
        <patternFill patternType="none">
          <bgColor indexed="65"/>
        </patternFill>
      </fill>
    </dxf>
  </rfmt>
  <rfmt sheetId="12" sqref="G138" start="0" length="0">
    <dxf>
      <fill>
        <patternFill patternType="none">
          <bgColor indexed="65"/>
        </patternFill>
      </fill>
    </dxf>
  </rfmt>
  <rfmt sheetId="12" sqref="H138" start="0" length="0">
    <dxf>
      <fill>
        <patternFill patternType="none">
          <bgColor indexed="65"/>
        </patternFill>
      </fill>
    </dxf>
  </rfmt>
  <rfmt sheetId="12" sqref="I138" start="0" length="0">
    <dxf>
      <fill>
        <patternFill patternType="none">
          <bgColor indexed="65"/>
        </patternFill>
      </fill>
    </dxf>
  </rfmt>
  <rcc rId="4" sId="12">
    <nc r="E154" t="inlineStr">
      <is>
        <t>AUS</t>
      </is>
    </nc>
  </rcc>
  <rcc rId="5" sId="12">
    <nc r="G154" t="inlineStr">
      <is>
        <t>PELI MONI by Jking</t>
      </is>
    </nc>
  </rcc>
  <rcc rId="6" sId="12">
    <nc r="G157" t="inlineStr">
      <is>
        <t>&lt;</t>
      </is>
    </nc>
  </rcc>
  <rm rId="7" sheetId="12" source="G154" destination="H154" sourceSheetId="12">
    <rfmt sheetId="12" sqref="H154" start="0" length="0">
      <dxf>
        <alignment horizontal="center" vertical="top"/>
      </dxf>
    </rfmt>
  </rm>
  <rcc rId="8" sId="12">
    <nc r="E157" t="inlineStr">
      <is>
        <t>AUS</t>
      </is>
    </nc>
  </rcc>
  <rcv guid="{7EAADC76-00F0-465D-ADD0-F179FB668BE2}" action="delete"/>
  <rdn rId="0" localSheetId="14" customView="1" name="Z_7EAADC76_00F0_465D_ADD0_F179FB668BE2_.wvu.PrintArea" hidden="1" oldHidden="1">
    <formula>'Dance Surveys'!$C$65:$D$564</formula>
    <oldFormula>'Dance Surveys'!$C$65:$D$564</oldFormula>
  </rdn>
  <rdn rId="0" localSheetId="14" customView="1" name="Z_7EAADC76_00F0_465D_ADD0_F179FB668BE2_.wvu.FilterData" hidden="1" oldHidden="1">
    <formula>'Dance Surveys'!$A$2:$AX$564</formula>
    <oldFormula>'Dance Surveys'!$A$2:$AX$564</oldFormula>
  </rdn>
  <rcv guid="{7EAADC76-00F0-465D-ADD0-F179FB668BE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2">
    <oc r="C142" t="inlineStr">
      <is>
        <t>THIS IS GWEN DICKEY: Gwen Dicky</t>
      </is>
    </oc>
    <nc r="C142" t="inlineStr">
      <is>
        <t>THIS IS GWEN DICKEY: Gwen Dickey</t>
      </is>
    </nc>
  </rcc>
  <rcc rId="12" sId="12">
    <nc r="E160" t="inlineStr">
      <is>
        <t>AUS</t>
      </is>
    </nc>
  </rcc>
  <rcc rId="13" sId="12">
    <nc r="E161" t="inlineStr">
      <is>
        <t>AUS</t>
      </is>
    </nc>
  </rcc>
  <rcc rId="14" sId="12">
    <nc r="E162" t="inlineStr">
      <is>
        <t>AUS</t>
      </is>
    </nc>
  </rcc>
  <rcc rId="15" sId="12">
    <nc r="E167" t="inlineStr">
      <is>
        <t>AUS</t>
      </is>
    </nc>
  </rcc>
  <rcc rId="16" sId="12">
    <nc r="E168" t="inlineStr">
      <is>
        <t>AUS</t>
      </is>
    </nc>
  </rcc>
  <rcc rId="17" sId="12">
    <nc r="E169" t="inlineStr">
      <is>
        <t>AUS</t>
      </is>
    </nc>
  </rcc>
  <rcc rId="18" sId="12">
    <nc r="E646" t="inlineStr">
      <is>
        <t>AUS</t>
      </is>
    </nc>
  </rcc>
  <rcc rId="19" sId="12">
    <nc r="E171" t="inlineStr">
      <is>
        <t>AUS</t>
      </is>
    </nc>
  </rcc>
  <rcc rId="20" sId="12">
    <nc r="E172" t="inlineStr">
      <is>
        <t>AUS</t>
      </is>
    </nc>
  </rcc>
  <rcc rId="21" sId="12">
    <nc r="E173" t="inlineStr">
      <is>
        <t>AUS</t>
      </is>
    </nc>
  </rcc>
  <rcc rId="22" sId="12">
    <nc r="E177" t="inlineStr">
      <is>
        <t>AUS</t>
      </is>
    </nc>
  </rcc>
  <rcc rId="23" sId="12">
    <nc r="E179" t="inlineStr">
      <is>
        <t>AUS</t>
      </is>
    </nc>
  </rcc>
  <rcc rId="24" sId="12">
    <nc r="E183" t="inlineStr">
      <is>
        <t>AUS</t>
      </is>
    </nc>
  </rcc>
  <rcc rId="25" sId="12">
    <nc r="E185" t="inlineStr">
      <is>
        <t>AUS</t>
      </is>
    </nc>
  </rcc>
  <rcc rId="26" sId="12">
    <nc r="E186" t="inlineStr">
      <is>
        <t>AUS</t>
      </is>
    </nc>
  </rcc>
  <rcc rId="27" sId="12">
    <nc r="E188" t="inlineStr">
      <is>
        <t>AUS</t>
      </is>
    </nc>
  </rcc>
  <rcc rId="28" sId="12">
    <nc r="E190" t="inlineStr">
      <is>
        <t>AUS</t>
      </is>
    </nc>
  </rcc>
  <rcc rId="29" sId="12">
    <nc r="E196" t="inlineStr">
      <is>
        <t>AUS</t>
      </is>
    </nc>
  </rcc>
  <rcc rId="30" sId="12">
    <nc r="E199" t="inlineStr">
      <is>
        <t>AUS</t>
      </is>
    </nc>
  </rcc>
  <rcc rId="31" sId="12">
    <nc r="E203" t="inlineStr">
      <is>
        <t>AUS</t>
      </is>
    </nc>
  </rcc>
  <rcc rId="32" sId="12">
    <nc r="E209" t="inlineStr">
      <is>
        <t>AUS</t>
      </is>
    </nc>
  </rcc>
  <rcc rId="33" sId="12">
    <nc r="E212" t="inlineStr">
      <is>
        <t>AUS</t>
      </is>
    </nc>
  </rcc>
  <rcc rId="34" sId="12">
    <nc r="E215" t="inlineStr">
      <is>
        <t>AUS</t>
      </is>
    </nc>
  </rcc>
  <rcc rId="35" sId="12">
    <nc r="E217" t="inlineStr">
      <is>
        <t>AUS</t>
      </is>
    </nc>
  </rcc>
  <rcc rId="36" sId="12">
    <nc r="E219" t="inlineStr">
      <is>
        <t>AUS</t>
      </is>
    </nc>
  </rcc>
  <rcc rId="37" sId="12">
    <nc r="E220" t="inlineStr">
      <is>
        <t>AUS</t>
      </is>
    </nc>
  </rcc>
  <rcc rId="38" sId="12">
    <nc r="E222" t="inlineStr">
      <is>
        <t>AUS</t>
      </is>
    </nc>
  </rcc>
  <rcc rId="39" sId="12">
    <nc r="E301" t="inlineStr">
      <is>
        <t>AUS</t>
      </is>
    </nc>
  </rcc>
  <rcc rId="40" sId="12">
    <nc r="E396" t="inlineStr">
      <is>
        <t>AUS</t>
      </is>
    </nc>
  </rcc>
  <rcc rId="41" sId="12">
    <nc r="E223" t="inlineStr">
      <is>
        <t>AUS</t>
      </is>
    </nc>
  </rcc>
  <rcc rId="42" sId="12">
    <nc r="E226" t="inlineStr">
      <is>
        <t>AUS</t>
      </is>
    </nc>
  </rcc>
  <rcc rId="43" sId="12">
    <nc r="E232" t="inlineStr">
      <is>
        <t>AUS</t>
      </is>
    </nc>
  </rcc>
  <rcc rId="44" sId="12">
    <nc r="E239" t="inlineStr">
      <is>
        <t>AUS</t>
      </is>
    </nc>
  </rcc>
  <rcc rId="45" sId="12">
    <nc r="E244" t="inlineStr">
      <is>
        <t>AUS</t>
      </is>
    </nc>
  </rcc>
  <rcc rId="46" sId="12">
    <nc r="E246" t="inlineStr">
      <is>
        <t>AUS</t>
      </is>
    </nc>
  </rcc>
  <rcc rId="47" sId="12">
    <nc r="E251" t="inlineStr">
      <is>
        <t>AUS</t>
      </is>
    </nc>
  </rcc>
  <rcc rId="48" sId="12">
    <nc r="E253" t="inlineStr">
      <is>
        <t>AUS</t>
      </is>
    </nc>
  </rcc>
  <rcc rId="49" sId="12">
    <nc r="E255" t="inlineStr">
      <is>
        <t>AUS</t>
      </is>
    </nc>
  </rcc>
  <rcc rId="50" sId="12">
    <nc r="E258" t="inlineStr">
      <is>
        <t>AUS</t>
      </is>
    </nc>
  </rcc>
  <rcc rId="51" sId="12">
    <nc r="E266" t="inlineStr">
      <is>
        <t>AUS</t>
      </is>
    </nc>
  </rcc>
  <rcc rId="52" sId="12">
    <nc r="E268" t="inlineStr">
      <is>
        <t>AUS</t>
      </is>
    </nc>
  </rcc>
  <rcc rId="53" sId="12">
    <nc r="E270" t="inlineStr">
      <is>
        <t>AUS</t>
      </is>
    </nc>
  </rcc>
  <rcc rId="54" sId="12">
    <nc r="E387" t="inlineStr">
      <is>
        <t>AUS</t>
      </is>
    </nc>
  </rcc>
  <rcc rId="55" sId="12">
    <nc r="E599" t="inlineStr">
      <is>
        <t>AUS</t>
      </is>
    </nc>
  </rcc>
  <rcc rId="56" sId="12">
    <nc r="E272" t="inlineStr">
      <is>
        <t>AUS</t>
      </is>
    </nc>
  </rcc>
  <rcc rId="57" sId="12">
    <nc r="E274" t="inlineStr">
      <is>
        <t>AUS</t>
      </is>
    </nc>
  </rcc>
  <rcc rId="58" sId="12">
    <nc r="E276" t="inlineStr">
      <is>
        <t>AUS</t>
      </is>
    </nc>
  </rcc>
  <rcc rId="59" sId="12">
    <nc r="E281" t="inlineStr">
      <is>
        <t>AUS</t>
      </is>
    </nc>
  </rcc>
  <rcc rId="60" sId="12">
    <nc r="E326" t="inlineStr">
      <is>
        <t>AUS</t>
      </is>
    </nc>
  </rcc>
  <rcc rId="61" sId="12">
    <nc r="E478" t="inlineStr">
      <is>
        <t>AUS</t>
      </is>
    </nc>
  </rcc>
  <rcc rId="62" sId="12">
    <nc r="E527" t="inlineStr">
      <is>
        <t>AUS</t>
      </is>
    </nc>
  </rcc>
  <rcc rId="63" sId="12">
    <nc r="E286" t="inlineStr">
      <is>
        <t>AUS</t>
      </is>
    </nc>
  </rcc>
  <rcc rId="64" sId="12">
    <nc r="E287" t="inlineStr">
      <is>
        <t>AUS</t>
      </is>
    </nc>
  </rcc>
  <rcc rId="65" sId="12">
    <nc r="E290" t="inlineStr">
      <is>
        <t>AUS</t>
      </is>
    </nc>
  </rcc>
  <rcc rId="66" sId="12">
    <nc r="E293" t="inlineStr">
      <is>
        <t>AUS</t>
      </is>
    </nc>
  </rcc>
  <rcc rId="67" sId="12">
    <nc r="E536" t="inlineStr">
      <is>
        <t>AUS</t>
      </is>
    </nc>
  </rcc>
  <rcc rId="68" sId="12">
    <nc r="E294" t="inlineStr">
      <is>
        <t>AUS</t>
      </is>
    </nc>
  </rcc>
  <rcc rId="69" sId="12">
    <nc r="E296" t="inlineStr">
      <is>
        <t>AUS</t>
      </is>
    </nc>
  </rcc>
  <rcc rId="70" sId="12">
    <nc r="E299" t="inlineStr">
      <is>
        <t>AUS</t>
      </is>
    </nc>
  </rcc>
  <rcc rId="71" sId="12">
    <nc r="E305" t="inlineStr">
      <is>
        <t>AUS</t>
      </is>
    </nc>
  </rcc>
  <rdn rId="0" localSheetId="14" customView="1" name="Z_24CD5033_3074_48C7_9F76_DBC895F2734D_.wvu.PrintArea" hidden="1" oldHidden="1">
    <formula>'Dance Surveys'!$C$65:$D$564</formula>
  </rdn>
  <rdn rId="0" localSheetId="14" customView="1" name="Z_24CD5033_3074_48C7_9F76_DBC895F2734D_.wvu.FilterData" hidden="1" oldHidden="1">
    <formula>'Dance Surveys'!$A$2:$AX$564</formula>
  </rdn>
  <rcv guid="{24CD5033-3074-48C7-9F76-DBC895F2734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12">
    <nc r="E308" t="inlineStr">
      <is>
        <t>AUS</t>
      </is>
    </nc>
  </rcc>
  <rcc rId="75" sId="12">
    <nc r="E309" t="inlineStr">
      <is>
        <t>AUS</t>
      </is>
    </nc>
  </rcc>
  <rcc rId="76" sId="12">
    <nc r="E313" t="inlineStr">
      <is>
        <t>AUS</t>
      </is>
    </nc>
  </rcc>
  <rcc rId="77" sId="12">
    <nc r="E314" t="inlineStr">
      <is>
        <t>AUS</t>
      </is>
    </nc>
  </rcc>
  <rcc rId="78" sId="12">
    <nc r="E317" t="inlineStr">
      <is>
        <t>AUS</t>
      </is>
    </nc>
  </rcc>
  <rcc rId="79" sId="12">
    <nc r="E318" t="inlineStr">
      <is>
        <t>AUS</t>
      </is>
    </nc>
  </rcc>
  <rcc rId="80" sId="12">
    <nc r="E319" t="inlineStr">
      <is>
        <t>AUS</t>
      </is>
    </nc>
  </rcc>
  <rcc rId="81" sId="12">
    <nc r="E321" t="inlineStr">
      <is>
        <t>AUS</t>
      </is>
    </nc>
  </rcc>
  <rcc rId="82" sId="12">
    <nc r="E322" t="inlineStr">
      <is>
        <t>AUS</t>
      </is>
    </nc>
  </rcc>
  <rcc rId="83" sId="12">
    <nc r="E334" t="inlineStr">
      <is>
        <t>AUS</t>
      </is>
    </nc>
  </rcc>
  <rcc rId="84" sId="12">
    <nc r="E341" t="inlineStr">
      <is>
        <t>AUS</t>
      </is>
    </nc>
  </rcc>
  <rcc rId="85" sId="12">
    <nc r="E344" t="inlineStr">
      <is>
        <t>AUS</t>
      </is>
    </nc>
  </rcc>
  <rcc rId="86" sId="12">
    <nc r="E345" t="inlineStr">
      <is>
        <t>AUS</t>
      </is>
    </nc>
  </rcc>
  <rcc rId="87" sId="12">
    <nc r="E353" t="inlineStr">
      <is>
        <t>AUS</t>
      </is>
    </nc>
  </rcc>
  <rcc rId="88" sId="12">
    <nc r="E354" t="inlineStr">
      <is>
        <t>AUS</t>
      </is>
    </nc>
  </rcc>
  <rcc rId="89" sId="12">
    <nc r="E357" t="inlineStr">
      <is>
        <t>AUS</t>
      </is>
    </nc>
  </rcc>
  <rcc rId="90" sId="12">
    <nc r="E361" t="inlineStr">
      <is>
        <t>AUS</t>
      </is>
    </nc>
  </rcc>
  <rcc rId="91" sId="12">
    <nc r="E366" t="inlineStr">
      <is>
        <t>AUS</t>
      </is>
    </nc>
  </rcc>
  <rcc rId="92" sId="12">
    <nc r="E609" t="inlineStr">
      <is>
        <t>AUS</t>
      </is>
    </nc>
  </rcc>
  <rcc rId="93" sId="12">
    <nc r="E373" t="inlineStr">
      <is>
        <t>AUS</t>
      </is>
    </nc>
  </rcc>
  <rcc rId="94" sId="12">
    <nc r="E374" t="inlineStr">
      <is>
        <t>AUS</t>
      </is>
    </nc>
  </rcc>
  <rcc rId="95" sId="12">
    <nc r="E380" t="inlineStr">
      <is>
        <t>AUS</t>
      </is>
    </nc>
  </rcc>
  <rcc rId="96" sId="12">
    <nc r="E376" t="inlineStr">
      <is>
        <t>AUS</t>
      </is>
    </nc>
  </rcc>
  <rcc rId="97" sId="12">
    <nc r="E378" t="inlineStr">
      <is>
        <t>AUS</t>
      </is>
    </nc>
  </rcc>
  <rcc rId="98" sId="12">
    <nc r="E379" t="inlineStr">
      <is>
        <t>AUS</t>
      </is>
    </nc>
  </rcc>
  <rcc rId="99" sId="12">
    <nc r="E382" t="inlineStr">
      <is>
        <t>AUS</t>
      </is>
    </nc>
  </rcc>
  <rcc rId="100" sId="12">
    <nc r="E384" t="inlineStr">
      <is>
        <t>AUS</t>
      </is>
    </nc>
  </rcc>
  <rcc rId="101" sId="12">
    <nc r="E386" t="inlineStr">
      <is>
        <t>AUS</t>
      </is>
    </nc>
  </rcc>
  <rcc rId="102" sId="12">
    <nc r="E389" t="inlineStr">
      <is>
        <t>AUS</t>
      </is>
    </nc>
  </rcc>
  <rcc rId="103" sId="12">
    <nc r="E445" t="inlineStr">
      <is>
        <t>AUS</t>
      </is>
    </nc>
  </rcc>
  <rcc rId="104" sId="12">
    <nc r="E546" t="inlineStr">
      <is>
        <t>AUS</t>
      </is>
    </nc>
  </rcc>
  <rcc rId="105" sId="12">
    <nc r="E390" t="inlineStr">
      <is>
        <t>AUS</t>
      </is>
    </nc>
  </rcc>
  <rcc rId="106" sId="12">
    <nc r="E400" t="inlineStr">
      <is>
        <t>AUS</t>
      </is>
    </nc>
  </rcc>
  <rcc rId="107" sId="12">
    <nc r="E401" t="inlineStr">
      <is>
        <t>AUS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2">
    <nc r="E402" t="inlineStr">
      <is>
        <t>AUS</t>
      </is>
    </nc>
  </rcc>
  <rcc rId="109" sId="12">
    <nc r="E571" t="inlineStr">
      <is>
        <t>AUS</t>
      </is>
    </nc>
  </rcc>
  <rcc rId="110" sId="12">
    <nc r="E408" t="inlineStr">
      <is>
        <t>AUS</t>
      </is>
    </nc>
  </rcc>
  <rcc rId="111" sId="12">
    <nc r="E411" t="inlineStr">
      <is>
        <t>AUS</t>
      </is>
    </nc>
  </rcc>
  <rcc rId="112" sId="12">
    <nc r="E507" t="inlineStr">
      <is>
        <t>AUS</t>
      </is>
    </nc>
  </rcc>
  <rcc rId="113" sId="12">
    <nc r="E412" t="inlineStr">
      <is>
        <t>AUS</t>
      </is>
    </nc>
  </rcc>
  <rcc rId="114" sId="12">
    <nc r="E414" t="inlineStr">
      <is>
        <t>AUS</t>
      </is>
    </nc>
  </rcc>
  <rcc rId="115" sId="12">
    <nc r="E415" t="inlineStr">
      <is>
        <t>AUS</t>
      </is>
    </nc>
  </rcc>
  <rcc rId="116" sId="12">
    <nc r="E419" t="inlineStr">
      <is>
        <t>AUS</t>
      </is>
    </nc>
  </rcc>
  <rcc rId="117" sId="12">
    <nc r="E420" t="inlineStr">
      <is>
        <t>AUS</t>
      </is>
    </nc>
  </rcc>
  <rcc rId="118" sId="12">
    <nc r="E424" t="inlineStr">
      <is>
        <t>AUS</t>
      </is>
    </nc>
  </rcc>
  <rcc rId="119" sId="12">
    <nc r="E425" t="inlineStr">
      <is>
        <t>AUS</t>
      </is>
    </nc>
  </rcc>
  <rcc rId="120" sId="12">
    <nc r="E511" t="inlineStr">
      <is>
        <t>AUS</t>
      </is>
    </nc>
  </rcc>
  <rcc rId="121" sId="12">
    <nc r="E612" t="inlineStr">
      <is>
        <t>AUS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2">
    <oc r="G157" t="inlineStr">
      <is>
        <t>&lt;</t>
      </is>
    </oc>
    <nc r="G157"/>
  </rcc>
  <rcc rId="123" sId="12">
    <nc r="E442" t="inlineStr">
      <is>
        <t>AUS</t>
      </is>
    </nc>
  </rcc>
  <rcc rId="124" sId="12">
    <nc r="E448" t="inlineStr">
      <is>
        <t>AUS</t>
      </is>
    </nc>
  </rcc>
  <rcc rId="125" sId="12">
    <nc r="E449" t="inlineStr">
      <is>
        <t>AUS</t>
      </is>
    </nc>
  </rcc>
  <rcc rId="126" sId="12">
    <nc r="E450" t="inlineStr">
      <is>
        <t>AUS</t>
      </is>
    </nc>
  </rcc>
  <rcc rId="127" sId="12">
    <nc r="E452" t="inlineStr">
      <is>
        <t>AUS</t>
      </is>
    </nc>
  </rcc>
  <rcc rId="128" sId="12">
    <nc r="E453" t="inlineStr">
      <is>
        <t>AUS</t>
      </is>
    </nc>
  </rcc>
  <rcc rId="129" sId="12">
    <nc r="G458" t="inlineStr">
      <is>
        <t>&lt;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2">
    <nc r="E656" t="inlineStr">
      <is>
        <t>AUS</t>
      </is>
    </nc>
  </rcc>
  <rcc rId="131" sId="12">
    <nc r="E655" t="inlineStr">
      <is>
        <t>AUS</t>
      </is>
    </nc>
  </rcc>
  <rcc rId="132" sId="12">
    <nc r="E650" t="inlineStr">
      <is>
        <t>AUS</t>
      </is>
    </nc>
  </rcc>
  <rcc rId="133" sId="12">
    <nc r="E644" t="inlineStr">
      <is>
        <t>AUS</t>
      </is>
    </nc>
  </rcc>
  <rcc rId="134" sId="12">
    <nc r="E643" t="inlineStr">
      <is>
        <t>AUS</t>
      </is>
    </nc>
  </rcc>
  <rcc rId="135" sId="12">
    <nc r="E642" t="inlineStr">
      <is>
        <t>AUS</t>
      </is>
    </nc>
  </rcc>
  <rcc rId="136" sId="12">
    <nc r="E640" t="inlineStr">
      <is>
        <t>AUS</t>
      </is>
    </nc>
  </rcc>
  <rcc rId="137" sId="12">
    <nc r="E637" t="inlineStr">
      <is>
        <t>AUS</t>
      </is>
    </nc>
  </rcc>
  <rcc rId="138" sId="12">
    <nc r="E636" t="inlineStr">
      <is>
        <t>AUS</t>
      </is>
    </nc>
  </rcc>
  <rcc rId="139" sId="12">
    <nc r="E634" t="inlineStr">
      <is>
        <t>AUS</t>
      </is>
    </nc>
  </rcc>
  <rcc rId="140" sId="12">
    <nc r="E632" t="inlineStr">
      <is>
        <t>AUS</t>
      </is>
    </nc>
  </rcc>
  <rcc rId="141" sId="12">
    <nc r="E629" t="inlineStr">
      <is>
        <t>AUS</t>
      </is>
    </nc>
  </rcc>
  <rcc rId="142" sId="12">
    <nc r="E624" t="inlineStr">
      <is>
        <t>AUS</t>
      </is>
    </nc>
  </rcc>
  <rcc rId="143" sId="12">
    <nc r="E620" t="inlineStr">
      <is>
        <t>AUS</t>
      </is>
    </nc>
  </rcc>
  <rcc rId="144" sId="12">
    <nc r="E619" t="inlineStr">
      <is>
        <t>AUS</t>
      </is>
    </nc>
  </rcc>
  <rcc rId="145" sId="12">
    <nc r="E618" t="inlineStr">
      <is>
        <t>AUS</t>
      </is>
    </nc>
  </rcc>
  <rcc rId="146" sId="12">
    <nc r="E614" t="inlineStr">
      <is>
        <t>AUS</t>
      </is>
    </nc>
  </rcc>
  <rcc rId="147" sId="12">
    <nc r="E613" t="inlineStr">
      <is>
        <t>AUS</t>
      </is>
    </nc>
  </rcc>
  <rcc rId="148" sId="12">
    <nc r="E417" t="inlineStr">
      <is>
        <t>AUS</t>
      </is>
    </nc>
  </rcc>
  <rcc rId="149" sId="12">
    <nc r="E605" t="inlineStr">
      <is>
        <t>AUS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2">
    <nc r="E603" t="inlineStr">
      <is>
        <t>AUS</t>
      </is>
    </nc>
  </rcc>
  <rcc rId="151" sId="12">
    <nc r="E602" t="inlineStr">
      <is>
        <t>AUS</t>
      </is>
    </nc>
  </rcc>
  <rcc rId="152" sId="12">
    <nc r="E601" t="inlineStr">
      <is>
        <t>AUS</t>
      </is>
    </nc>
  </rcc>
  <rcc rId="153" sId="12">
    <nc r="E598" t="inlineStr">
      <is>
        <t>AUS</t>
      </is>
    </nc>
  </rcc>
  <rcc rId="154" sId="12">
    <nc r="E596" t="inlineStr">
      <is>
        <t>AUS</t>
      </is>
    </nc>
  </rcc>
  <rcc rId="155" sId="12">
    <nc r="E592" t="inlineStr">
      <is>
        <t>aUS</t>
      </is>
    </nc>
  </rcc>
  <rcc rId="156" sId="12">
    <nc r="E591" t="inlineStr">
      <is>
        <t>AUS</t>
      </is>
    </nc>
  </rcc>
  <rcc rId="157" sId="12">
    <nc r="E590" t="inlineStr">
      <is>
        <t>AUS</t>
      </is>
    </nc>
  </rcc>
  <rcc rId="158" sId="12">
    <nc r="E588" t="inlineStr">
      <is>
        <t>AUS</t>
      </is>
    </nc>
  </rcc>
  <rcc rId="159" sId="12">
    <nc r="E587" t="inlineStr">
      <is>
        <t>AUS</t>
      </is>
    </nc>
  </rcc>
  <rcc rId="160" sId="12">
    <nc r="E586" t="inlineStr">
      <is>
        <t>AUS</t>
      </is>
    </nc>
  </rcc>
  <rcc rId="161" sId="12">
    <nc r="E584" t="inlineStr">
      <is>
        <t>AUS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2">
    <nc r="E580" t="inlineStr">
      <is>
        <t>AUS</t>
      </is>
    </nc>
  </rcc>
  <rcc rId="163" sId="12">
    <nc r="E578" t="inlineStr">
      <is>
        <t>AUS</t>
      </is>
    </nc>
  </rcc>
  <rcc rId="164" sId="12">
    <nc r="E576" t="inlineStr">
      <is>
        <t>AUS</t>
      </is>
    </nc>
  </rcc>
  <rcc rId="165" sId="12">
    <nc r="E569" t="inlineStr">
      <is>
        <t>AUS</t>
      </is>
    </nc>
  </rcc>
  <rcc rId="166" sId="12">
    <nc r="E563" t="inlineStr">
      <is>
        <t>AUS</t>
      </is>
    </nc>
  </rcc>
  <rcc rId="167" sId="12">
    <nc r="E561" t="inlineStr">
      <is>
        <t>AUS</t>
      </is>
    </nc>
  </rcc>
  <rcc rId="168" sId="12">
    <nc r="E560" t="inlineStr">
      <is>
        <t>AUS</t>
      </is>
    </nc>
  </rcc>
  <rcc rId="169" sId="12">
    <nc r="E557" t="inlineStr">
      <is>
        <t>AUS</t>
      </is>
    </nc>
  </rcc>
  <rcc rId="170" sId="12">
    <nc r="E555" t="inlineStr">
      <is>
        <t>AUS</t>
      </is>
    </nc>
  </rcc>
  <rcc rId="171" sId="12">
    <nc r="E550" t="inlineStr">
      <is>
        <t>AUS</t>
      </is>
    </nc>
  </rcc>
  <rcc rId="172" sId="12">
    <nc r="E544" t="inlineStr">
      <is>
        <t>AUS</t>
      </is>
    </nc>
  </rcc>
  <rcc rId="173" sId="12">
    <nc r="E541" t="inlineStr">
      <is>
        <t>AUS</t>
      </is>
    </nc>
  </rcc>
  <rcc rId="174" sId="12">
    <nc r="E534" t="inlineStr">
      <is>
        <t>AUS</t>
      </is>
    </nc>
  </rcc>
  <rcc rId="175" sId="12">
    <nc r="E535" t="inlineStr">
      <is>
        <t>AUS</t>
      </is>
    </nc>
  </rcc>
  <rcc rId="176" sId="12">
    <nc r="E529" t="inlineStr">
      <is>
        <t>AUS</t>
      </is>
    </nc>
  </rcc>
  <rcc rId="177" sId="12">
    <nc r="E528" t="inlineStr">
      <is>
        <t>AUS</t>
      </is>
    </nc>
  </rcc>
  <rcc rId="178" sId="12">
    <nc r="E526" t="inlineStr">
      <is>
        <t>AUS</t>
      </is>
    </nc>
  </rcc>
  <rcc rId="179" sId="12">
    <nc r="E524" t="inlineStr">
      <is>
        <t>AUS</t>
      </is>
    </nc>
  </rcc>
  <rcc rId="180" sId="12">
    <nc r="E523" t="inlineStr">
      <is>
        <t>AUS</t>
      </is>
    </nc>
  </rcc>
  <rcc rId="181" sId="12">
    <nc r="E519" t="inlineStr">
      <is>
        <t>AUS</t>
      </is>
    </nc>
  </rcc>
  <rcc rId="182" sId="12">
    <nc r="E517" t="inlineStr">
      <is>
        <t>AUS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12">
    <nc r="E461" t="inlineStr">
      <is>
        <t>AUS</t>
      </is>
    </nc>
  </rcc>
  <rcc rId="184" sId="12">
    <oc r="G458" t="inlineStr">
      <is>
        <t>&lt;</t>
      </is>
    </oc>
    <nc r="G458"/>
  </rcc>
  <rcc rId="185" sId="12">
    <nc r="E479" t="inlineStr">
      <is>
        <t>AUS</t>
      </is>
    </nc>
  </rcc>
  <rcc rId="186" sId="12">
    <nc r="E484" t="inlineStr">
      <is>
        <t>AUS</t>
      </is>
    </nc>
  </rcc>
  <rcc rId="187" sId="12">
    <nc r="E486" t="inlineStr">
      <is>
        <t>AUS</t>
      </is>
    </nc>
  </rcc>
  <rcc rId="188" sId="12">
    <nc r="E487" t="inlineStr">
      <is>
        <t>AUS</t>
      </is>
    </nc>
  </rcc>
  <rcc rId="189" sId="12">
    <nc r="E492" t="inlineStr">
      <is>
        <t>AUS</t>
      </is>
    </nc>
  </rcc>
  <rcc rId="190" sId="12">
    <nc r="E493" t="inlineStr">
      <is>
        <t>AUS</t>
      </is>
    </nc>
  </rcc>
  <rcc rId="191" sId="12">
    <nc r="G500" t="inlineStr">
      <is>
        <t>&lt;</t>
      </is>
    </nc>
  </rcc>
  <rcc rId="192" sId="12">
    <nc r="E501" t="inlineStr">
      <is>
        <t>AUS</t>
      </is>
    </nc>
  </rcc>
  <rcc rId="193" sId="12">
    <nc r="E509" t="inlineStr">
      <is>
        <t>AUS</t>
      </is>
    </nc>
  </rcc>
  <rcc rId="194" sId="12">
    <nc r="E514" t="inlineStr">
      <is>
        <t>AUS</t>
      </is>
    </nc>
  </rcc>
  <rcc rId="195" sId="12">
    <nc r="E515" t="inlineStr">
      <is>
        <t>AUS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2">
    <oc r="G500" t="inlineStr">
      <is>
        <t>&lt;</t>
      </is>
    </oc>
    <nc r="G500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1">
    <nc r="B134" t="inlineStr">
      <is>
        <t>MIRUSIA: Duets</t>
      </is>
    </nc>
  </rcc>
  <rcc rId="198" sId="11">
    <nc r="B135" t="inlineStr">
      <is>
        <t>SUELLEN CUSACK: The Irish Songbook</t>
      </is>
    </nc>
  </rcc>
  <rcc rId="199" sId="11">
    <nc r="B136" t="inlineStr">
      <is>
        <t>2CELLOS: Score</t>
      </is>
    </nc>
  </rcc>
  <rcc rId="200" sId="11">
    <nc r="B137" t="inlineStr">
      <is>
        <t>DANIEL PEMBERTON: Spider-Man: Across the Spider-Verse (Original Score)</t>
      </is>
    </nc>
  </rcc>
  <rcc rId="201" sId="11">
    <nc r="B138" t="inlineStr">
      <is>
        <t>IL DIVO: The Greatest Hits</t>
      </is>
    </nc>
  </rcc>
  <rcc rId="202" sId="11">
    <nc r="B139" t="inlineStr">
      <is>
        <t>MARK VINCENT: Best So Far</t>
      </is>
    </nc>
  </rcc>
  <rcc rId="203" sId="11">
    <nc r="B140" t="inlineStr">
      <is>
        <t>YO-YO MA: The Essential</t>
      </is>
    </nc>
  </rcc>
  <rcc rId="204" sId="11">
    <nc r="B141" t="inlineStr">
      <is>
        <t>VARIOUS: Classic 100: Feel Good – Highlights</t>
      </is>
    </nc>
  </rcc>
  <rcc rId="205" sId="11">
    <nc r="B142" t="inlineStr">
      <is>
        <t>VARIOUS: Classic 100: Your Favourite Instrument</t>
      </is>
    </nc>
  </rcc>
  <rcc rId="206" sId="11">
    <nc r="B143" t="inlineStr">
      <is>
        <t>ALED JONES: One Voice - Full Circle</t>
      </is>
    </nc>
  </rcc>
  <rcc rId="207" sId="11">
    <nc r="B144" t="inlineStr">
      <is>
        <t>ANDRE RIEU &amp; THE JOHANN STRAUSS ORCHESTRA: Happy Days</t>
      </is>
    </nc>
  </rcc>
  <rcc rId="208" sId="11">
    <nc r="B145" t="inlineStr">
      <is>
        <t>ANDRE RIEU &amp; THE JOHANN STRAUSS ORCHESTRA: Jewels Of Romance</t>
      </is>
    </nc>
  </rcc>
  <rcc rId="209" sId="11">
    <nc r="B146" t="inlineStr">
      <is>
        <t>ANDRE RIEU: Happy Together</t>
      </is>
    </nc>
  </rcc>
  <rcc rId="210" sId="11">
    <nc r="B147" t="inlineStr">
      <is>
        <t>ANDREA BOCELLI: Believe</t>
      </is>
    </nc>
  </rcc>
  <rcc rId="211" sId="11">
    <nc r="B148" t="inlineStr">
      <is>
        <t>ANDREA BOCELLI: Romanza</t>
      </is>
    </nc>
  </rcc>
  <rcc rId="212" sId="11">
    <nc r="B149" t="inlineStr">
      <is>
        <t>ANDREA BOCELLI: Si Forever (The Diamond Edition)</t>
      </is>
    </nc>
  </rcc>
  <rcc rId="213" sId="11">
    <nc r="B150" t="inlineStr">
      <is>
        <t>ANDREA BOCELLI: Vivere: The Best Of Andrea Bocelli</t>
      </is>
    </nc>
  </rcc>
  <rcc rId="214" sId="11">
    <nc r="B151" t="inlineStr">
      <is>
        <t>GEOFFREY GURRUMUL YUNUPINGU: Djarimirri (Child Of The Rainbow)</t>
      </is>
    </nc>
  </rcc>
  <rcc rId="215" sId="11">
    <nc r="B152" t="inlineStr">
      <is>
        <t>GRIGORYAN BROTHERS: Amistad – Music For Two Guitars (Howard, Bartsch, Miller, Towner, Westlake)</t>
      </is>
    </nc>
  </rcc>
  <rcc rId="216" sId="11">
    <nc r="B153" t="inlineStr">
      <is>
        <t>HANS ZIMMER: Live In Prague</t>
      </is>
    </nc>
  </rcc>
  <rcc rId="217" sId="11">
    <nc r="B154" t="inlineStr">
      <is>
        <t>JOE HISAISHI: A Symphonic Celebration - Music from the Studio Ghibli Films of Hayao</t>
      </is>
    </nc>
  </rcc>
  <rcc rId="218" sId="11">
    <nc r="B155" t="inlineStr">
      <is>
        <t>JOHN WILLIAMS: John Williams in Tokyo</t>
      </is>
    </nc>
  </rcc>
  <rcc rId="219" sId="11">
    <nc r="B156" t="inlineStr">
      <is>
        <t>JOHN WILLIAMS: The Berlin Concert</t>
      </is>
    </nc>
  </rcc>
  <rcc rId="220" sId="11">
    <nc r="B157" t="inlineStr">
      <is>
        <t>LANG LANG: Piano Book</t>
      </is>
    </nc>
  </rcc>
  <rcc rId="221" sId="11">
    <nc r="B158" t="inlineStr">
      <is>
        <t>LUCIANO PAVAROTTI: The 50 Greatest Tracks</t>
      </is>
    </nc>
  </rcc>
  <rcc rId="222" sId="11">
    <nc r="B159" t="inlineStr">
      <is>
        <t>LUCIANO PAVAROTTI: The Three Tenors - Paris 1998 - 25th Anniversary Edition</t>
      </is>
    </nc>
  </rcc>
  <rcc rId="223" sId="11">
    <nc r="B160" t="inlineStr">
      <is>
        <t>LUDOVICO EINAUDI: In a Time Lapse</t>
      </is>
    </nc>
  </rcc>
  <rcc rId="224" sId="11">
    <nc r="B161" t="inlineStr">
      <is>
        <t>LUDOVICO EINAUDI: Islands - Essential Einaudi</t>
      </is>
    </nc>
  </rcc>
  <rcc rId="225" sId="11">
    <nc r="B162" t="inlineStr">
      <is>
        <t>MAX RICHTER: Recomposed by Max Richter: Vivaldi - The Four Seasons</t>
      </is>
    </nc>
  </rcc>
  <rcc rId="226" sId="11">
    <nc r="B163" t="inlineStr">
      <is>
        <t>MAX RICHTER: The New Four Seasons - Vivaldi Recomposed</t>
      </is>
    </nc>
  </rcc>
  <rcc rId="227" sId="11">
    <nc r="B164" t="inlineStr">
      <is>
        <t>PATRIZIO BUANNE: The Neapolitan</t>
      </is>
    </nc>
  </rcc>
  <rcc rId="228" sId="11">
    <nc r="A134" t="inlineStr">
      <is>
        <t>already on</t>
      </is>
    </nc>
  </rcc>
  <rcc rId="229" sId="11">
    <nc r="A135" t="inlineStr">
      <is>
        <t>already on</t>
      </is>
    </nc>
  </rcc>
  <rcc rId="230" sId="11">
    <nc r="A136" t="inlineStr">
      <is>
        <t>already on</t>
      </is>
    </nc>
  </rcc>
  <rcc rId="231" sId="11">
    <nc r="A137" t="inlineStr">
      <is>
        <t>already on</t>
      </is>
    </nc>
  </rcc>
  <rcc rId="232" sId="11">
    <nc r="A138" t="inlineStr">
      <is>
        <t>already on</t>
      </is>
    </nc>
  </rcc>
  <rcc rId="233" sId="11">
    <nc r="A139" t="inlineStr">
      <is>
        <t>already on</t>
      </is>
    </nc>
  </rcc>
  <rcc rId="234" sId="11">
    <nc r="A140" t="inlineStr">
      <is>
        <t>already on</t>
      </is>
    </nc>
  </rcc>
  <rcc rId="235" sId="11">
    <nc r="A141" t="inlineStr">
      <is>
        <t>already on</t>
      </is>
    </nc>
  </rcc>
  <rcc rId="236" sId="11">
    <nc r="A142" t="inlineStr">
      <is>
        <t>already on</t>
      </is>
    </nc>
  </rcc>
  <rcc rId="237" sId="11">
    <nc r="A143" t="inlineStr">
      <is>
        <t>already on</t>
      </is>
    </nc>
  </rcc>
  <rcc rId="238" sId="11">
    <nc r="A144" t="inlineStr">
      <is>
        <t>already on</t>
      </is>
    </nc>
  </rcc>
  <rcc rId="239" sId="11">
    <nc r="A145" t="inlineStr">
      <is>
        <t>already on</t>
      </is>
    </nc>
  </rcc>
  <rcc rId="240" sId="11">
    <nc r="A146" t="inlineStr">
      <is>
        <t>already on</t>
      </is>
    </nc>
  </rcc>
  <rcc rId="241" sId="11">
    <nc r="A147" t="inlineStr">
      <is>
        <t>already on</t>
      </is>
    </nc>
  </rcc>
  <rcc rId="242" sId="11">
    <nc r="A148" t="inlineStr">
      <is>
        <t>already on</t>
      </is>
    </nc>
  </rcc>
  <rcc rId="243" sId="11">
    <nc r="A149" t="inlineStr">
      <is>
        <t>already on</t>
      </is>
    </nc>
  </rcc>
  <rcc rId="244" sId="11">
    <nc r="A150" t="inlineStr">
      <is>
        <t>already on</t>
      </is>
    </nc>
  </rcc>
  <rcc rId="245" sId="11">
    <nc r="A151" t="inlineStr">
      <is>
        <t>already on</t>
      </is>
    </nc>
  </rcc>
  <rcc rId="246" sId="11">
    <nc r="A152" t="inlineStr">
      <is>
        <t>already on</t>
      </is>
    </nc>
  </rcc>
  <rcc rId="247" sId="11">
    <nc r="A153" t="inlineStr">
      <is>
        <t>already on</t>
      </is>
    </nc>
  </rcc>
  <rcc rId="248" sId="11">
    <nc r="A154" t="inlineStr">
      <is>
        <t>already on</t>
      </is>
    </nc>
  </rcc>
  <rcc rId="249" sId="11">
    <nc r="A155" t="inlineStr">
      <is>
        <t>already on</t>
      </is>
    </nc>
  </rcc>
  <rcc rId="250" sId="11">
    <nc r="A156" t="inlineStr">
      <is>
        <t>already on</t>
      </is>
    </nc>
  </rcc>
  <rcc rId="251" sId="11">
    <nc r="A157" t="inlineStr">
      <is>
        <t>already on</t>
      </is>
    </nc>
  </rcc>
  <rcc rId="252" sId="11">
    <nc r="A158" t="inlineStr">
      <is>
        <t>already on</t>
      </is>
    </nc>
  </rcc>
  <rcc rId="253" sId="11" odxf="1" dxf="1">
    <nc r="A159" t="inlineStr">
      <is>
        <t>already on</t>
      </is>
    </nc>
    <odxf>
      <numFmt numFmtId="30" formatCode="@"/>
    </odxf>
    <ndxf>
      <numFmt numFmtId="19" formatCode="d/mm/yyyy"/>
    </ndxf>
  </rcc>
  <rcc rId="254" sId="11" odxf="1" dxf="1">
    <nc r="A160" t="inlineStr">
      <is>
        <t>already on</t>
      </is>
    </nc>
    <odxf>
      <numFmt numFmtId="30" formatCode="@"/>
    </odxf>
    <ndxf>
      <numFmt numFmtId="19" formatCode="d/mm/yyyy"/>
    </ndxf>
  </rcc>
  <rcc rId="255" sId="11" odxf="1" dxf="1">
    <nc r="A161" t="inlineStr">
      <is>
        <t>already on</t>
      </is>
    </nc>
    <odxf>
      <numFmt numFmtId="30" formatCode="@"/>
    </odxf>
    <ndxf>
      <numFmt numFmtId="19" formatCode="d/mm/yyyy"/>
    </ndxf>
  </rcc>
  <rcc rId="256" sId="11" odxf="1" dxf="1">
    <nc r="A162" t="inlineStr">
      <is>
        <t>already on</t>
      </is>
    </nc>
    <odxf>
      <numFmt numFmtId="30" formatCode="@"/>
    </odxf>
    <ndxf>
      <numFmt numFmtId="19" formatCode="d/mm/yyyy"/>
    </ndxf>
  </rcc>
  <rcc rId="257" sId="11" odxf="1" dxf="1">
    <nc r="A163" t="inlineStr">
      <is>
        <t>already on</t>
      </is>
    </nc>
    <odxf>
      <numFmt numFmtId="30" formatCode="@"/>
    </odxf>
    <ndxf>
      <numFmt numFmtId="19" formatCode="d/mm/yyyy"/>
    </ndxf>
  </rcc>
  <rcc rId="258" sId="11" odxf="1" dxf="1">
    <nc r="A164" t="inlineStr">
      <is>
        <t>already on</t>
      </is>
    </nc>
    <odxf>
      <numFmt numFmtId="30" formatCode="@"/>
    </odxf>
    <ndxf>
      <numFmt numFmtId="19" formatCode="d/mm/yyyy"/>
    </ndxf>
  </rcc>
  <rcc rId="259" sId="11">
    <nc r="E134" t="inlineStr">
      <is>
        <t>AUS</t>
      </is>
    </nc>
  </rcc>
  <rcc rId="260" sId="11">
    <nc r="E135" t="inlineStr">
      <is>
        <t>AUS</t>
      </is>
    </nc>
  </rcc>
  <rcc rId="261" sId="11">
    <nc r="E139" t="inlineStr">
      <is>
        <t>AUS</t>
      </is>
    </nc>
  </rcc>
  <rcc rId="262" sId="11">
    <nc r="E151" t="inlineStr">
      <is>
        <t>AUS</t>
      </is>
    </nc>
  </rcc>
  <rcc rId="263" sId="11">
    <nc r="E152" t="inlineStr">
      <is>
        <t>AUS</t>
      </is>
    </nc>
  </rcc>
  <rcc rId="264" sId="11">
    <nc r="D134" t="inlineStr">
      <is>
        <t>NOT CORE</t>
      </is>
    </nc>
  </rcc>
  <rcc rId="265" sId="11">
    <nc r="D135" t="inlineStr">
      <is>
        <t>NOT CORE</t>
      </is>
    </nc>
  </rcc>
  <rcc rId="266" sId="11">
    <nc r="D139" t="inlineStr">
      <is>
        <t>REL 2018</t>
      </is>
    </nc>
  </rcc>
  <rcc rId="267" sId="11">
    <nc r="D151" t="inlineStr">
      <is>
        <t>NOT CORE</t>
      </is>
    </nc>
  </rcc>
  <rcc rId="268" sId="11">
    <nc r="D152" t="inlineStr">
      <is>
        <t>rel May 24 CORE</t>
      </is>
    </nc>
  </rcc>
  <rcc rId="269" sId="11">
    <nc r="C152" t="inlineStr">
      <is>
        <t>UMA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D159" start="0" length="0">
    <dxf>
      <font>
        <sz val="9"/>
        <color auto="1"/>
        <name val="Arial"/>
        <family val="2"/>
        <scheme val="none"/>
      </font>
      <numFmt numFmtId="30" formatCode="@"/>
      <fill>
        <patternFill patternType="solid">
          <bgColor theme="0" tint="-0.14999847407452621"/>
        </patternFill>
      </fill>
      <alignment horizontal="left" vertical="top"/>
    </dxf>
  </rfmt>
  <rfmt sheetId="11" sqref="D160" start="0" length="0">
    <dxf>
      <font>
        <sz val="9"/>
        <color auto="1"/>
        <name val="Arial"/>
        <family val="2"/>
        <scheme val="none"/>
      </font>
      <numFmt numFmtId="30" formatCode="@"/>
      <fill>
        <patternFill patternType="solid">
          <bgColor theme="0" tint="-0.14999847407452621"/>
        </patternFill>
      </fill>
      <alignment horizontal="left" vertical="top"/>
    </dxf>
  </rfmt>
  <rfmt sheetId="11" sqref="D161" start="0" length="0">
    <dxf>
      <font>
        <sz val="9"/>
        <color auto="1"/>
        <name val="Arial"/>
        <family val="2"/>
        <scheme val="none"/>
      </font>
      <numFmt numFmtId="30" formatCode="@"/>
      <fill>
        <patternFill patternType="solid">
          <bgColor theme="0" tint="-0.14999847407452621"/>
        </patternFill>
      </fill>
      <alignment horizontal="left" vertical="top"/>
    </dxf>
  </rfmt>
  <rfmt sheetId="11" sqref="D162" start="0" length="0">
    <dxf>
      <font>
        <sz val="9"/>
        <color auto="1"/>
        <name val="Arial"/>
        <family val="2"/>
        <scheme val="none"/>
      </font>
      <numFmt numFmtId="30" formatCode="@"/>
      <fill>
        <patternFill patternType="solid">
          <bgColor theme="0" tint="-0.14999847407452621"/>
        </patternFill>
      </fill>
      <alignment horizontal="left" vertical="top"/>
    </dxf>
  </rfmt>
  <rfmt sheetId="11" sqref="D163" start="0" length="0">
    <dxf>
      <font>
        <sz val="9"/>
        <color auto="1"/>
        <name val="Arial"/>
        <family val="2"/>
        <scheme val="none"/>
      </font>
      <numFmt numFmtId="30" formatCode="@"/>
      <fill>
        <patternFill patternType="solid">
          <bgColor theme="0" tint="-0.14999847407452621"/>
        </patternFill>
      </fill>
      <alignment horizontal="left" vertical="top"/>
    </dxf>
  </rfmt>
  <rfmt sheetId="11" sqref="D164" start="0" length="0">
    <dxf>
      <font>
        <sz val="9"/>
        <color auto="1"/>
        <name val="Arial"/>
        <family val="2"/>
        <scheme val="none"/>
      </font>
      <numFmt numFmtId="30" formatCode="@"/>
      <fill>
        <patternFill patternType="solid">
          <bgColor theme="0" tint="-0.14999847407452621"/>
        </patternFill>
      </fill>
      <alignment horizontal="left" vertical="top"/>
    </dxf>
  </rfmt>
  <rcc rId="270" sId="12" odxf="1" dxf="1">
    <nc r="C662" t="inlineStr">
      <is>
        <t>CARNIVAL: Kanye West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71" sId="12" odxf="1" dxf="1">
    <nc r="C663" t="inlineStr">
      <is>
        <t>GANGSTA'S PARADISE: Coolio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72" sId="12" odxf="1" dxf="1">
    <nc r="C664" t="inlineStr">
      <is>
        <t>LOVE LOST: Mac Miller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73" sId="12" odxf="1" s="1" dxf="1">
    <nc r="C665" t="inlineStr">
      <is>
        <t>THE COLOR VIOLET: Tory Lanez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274" sId="12" odxf="1" s="1" dxf="1">
    <nc r="C666" t="inlineStr">
      <is>
        <t>REDBONE: Childish Gambino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alignment vertical="bottom"/>
    </ndxf>
  </rcc>
  <rcc rId="275" sId="12" odxf="1" dxf="1">
    <nc r="C667" t="inlineStr">
      <is>
        <t>ALL OF ME: John Legend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76" sId="12" odxf="1" dxf="1">
    <nc r="C668" t="inlineStr">
      <is>
        <t>BABY I'M BACK: Kid Laroi, The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77" sId="12" odxf="1" dxf="1">
    <nc r="C669" t="inlineStr">
      <is>
        <t>BAD HABIT: Steve Lacy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78" sId="12">
    <nc r="C670" t="inlineStr">
      <is>
        <t>BAND4BAND: Central Cee</t>
      </is>
    </nc>
  </rcc>
  <rcc rId="279" sId="12" odxf="1" dxf="1">
    <nc r="C671" t="inlineStr">
      <is>
        <t>BETTER: Khalid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80" sId="12">
    <nc r="C672" t="inlineStr">
      <is>
        <t>FAMILY TIES: Baby Keem</t>
      </is>
    </nc>
  </rcc>
  <rcc rId="281" sId="12" odxf="1" dxf="1">
    <nc r="C673" t="inlineStr">
      <is>
        <t>FE!N: Travis Scott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82" sId="12" odxf="1" dxf="1">
    <nc r="C674" t="inlineStr">
      <is>
        <t>GIRLS: Kid Laroi, The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83" sId="12" odxf="1" dxf="1">
    <nc r="C675" t="inlineStr">
      <is>
        <t>GOOD DAYS: SZA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84" sId="12">
    <nc r="C676" t="inlineStr">
      <is>
        <t>GOOSEBUMPS: Travis Scott</t>
      </is>
    </nc>
  </rcc>
  <rcc rId="285" sId="12">
    <nc r="C677" t="inlineStr">
      <is>
        <t>HALO: Beyonce</t>
      </is>
    </nc>
  </rcc>
  <rcc rId="286" sId="12" odxf="1" dxf="1">
    <nc r="C678" t="inlineStr">
      <is>
        <t>HEY YA: OutKast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87" sId="12" odxf="1" dxf="1">
    <nc r="C679" t="inlineStr">
      <is>
        <t>HIGHEST IN THE ROOM: Travis Scott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88" sId="12" odxf="1" dxf="1">
    <nc r="C680" t="inlineStr">
      <is>
        <t>KILL BILL: SZA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89" sId="12" odxf="1" dxf="1">
    <nc r="C681" t="inlineStr">
      <is>
        <t>KISS ME MORE: Doja Cat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90" sId="12">
    <nc r="C682" t="inlineStr">
      <is>
        <t>LET ME LOVE YOU: Mario</t>
      </is>
    </nc>
  </rcc>
  <rcc rId="291" sId="12" odxf="1" dxf="1">
    <nc r="C683" t="inlineStr">
      <is>
        <t>LIKE THAT: Future &amp; Metro Boomin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92" sId="12" odxf="1" dxf="1">
    <nc r="C684" t="inlineStr">
      <is>
        <t>MY EYES: Travis Scott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93" sId="12" odxf="1" dxf="1">
    <nc r="C685" t="inlineStr">
      <is>
        <t>NEVER LOSE ME: Flo Milli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294" sId="12" odxf="1" dxf="1">
    <nc r="C686" t="inlineStr">
      <is>
        <t>NOBODY GETS ME: SZA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95" sId="12" odxf="1" dxf="1">
    <nc r="C687" t="inlineStr">
      <is>
        <t>OPEN ARMS: SZA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96" sId="12" odxf="1" dxf="1">
    <nc r="C688" t="inlineStr">
      <is>
        <t>PAINT THE TOWN RED: Doja Cat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97" sId="12" odxf="1" dxf="1">
    <nc r="C689" t="inlineStr">
      <is>
        <t>REDRUM: 21 Savage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98" sId="12" odxf="1" dxf="1">
    <nc r="C690" t="inlineStr">
      <is>
        <t>SATURN: SZA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299" sId="12" odxf="1" dxf="1">
    <nc r="C691" t="inlineStr">
      <is>
        <t>SEE YOU AGAIN: Tyler, The Creator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00" sId="12">
    <nc r="C692" t="inlineStr">
      <is>
        <t>SICKO MODE: Travis Scott</t>
      </is>
    </nc>
  </rcc>
  <rcc rId="301" sId="12" odxf="1" dxf="1">
    <nc r="C693" t="inlineStr">
      <is>
        <t>SNOOZE: SZA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02" sId="12" odxf="1" dxf="1">
    <nc r="C694" t="inlineStr">
      <is>
        <t>STAY: Kid Laroi, The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03" sId="12" odxf="1" dxf="1">
    <nc r="C695" t="inlineStr">
      <is>
        <t>TYPE S**T: Future &amp; Metro Boomin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04" sId="12" odxf="1" dxf="1">
    <nc r="C696" t="inlineStr">
      <is>
        <t>UNDER THE INFLUENCE: Chris Brown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05" sId="12">
    <nc r="C697" t="inlineStr">
      <is>
        <t>UPTOWN FUNK: Mark Ronson</t>
      </is>
    </nc>
  </rcc>
  <rcc rId="306" sId="12">
    <nc r="C698" t="inlineStr">
      <is>
        <t>WAIT FOR U: Future</t>
      </is>
    </nc>
  </rcc>
  <rcc rId="307" sId="12" odxf="1" s="1" dxf="1">
    <nc r="C699" t="inlineStr">
      <is>
        <t>YOUNG DUMB &amp; BROKE: Khalid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308" sId="12" odxf="1" dxf="1">
    <nc r="C700" t="inlineStr">
      <is>
        <t>1955: Hilltop Hoods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09" sId="12" odxf="1" dxf="1">
    <nc r="C701" t="inlineStr">
      <is>
        <t>BIG DAWGS: Hanumankind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10" sId="12" odxf="1" dxf="1">
    <nc r="C702" t="inlineStr">
      <is>
        <t>BLINDING LIGHTS: Weeknd, The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11" sId="12" odxf="1" s="1" dxf="1">
    <nc r="C703" t="inlineStr">
      <is>
        <t>BOUND 2 : Kanye West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alignment vertical="bottom"/>
    </ndxf>
  </rcc>
  <rcc rId="312" sId="12" odxf="1" dxf="1">
    <nc r="C704" t="inlineStr">
      <is>
        <t>CIRCLES: Post Malone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13" sId="12">
    <nc r="C705" t="inlineStr">
      <is>
        <t>COSBY SWEATER: Hilltop Hoods</t>
      </is>
    </nc>
  </rcc>
  <rcc rId="314" sId="12" odxf="1" dxf="1">
    <nc r="C706" t="inlineStr">
      <is>
        <t>DIE FOR YOU: Weeknd, The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15" sId="12" odxf="1" dxf="1">
    <nc r="C707" t="inlineStr">
      <is>
        <t>GOD'S PLAN: Drake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16" sId="12" odxf="1" dxf="1">
    <nc r="C708" t="inlineStr">
      <is>
        <t>GODZILLA: Eminem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17" sId="12" odxf="1" s="1" dxf="1">
    <nc r="C709" t="inlineStr">
      <is>
        <t>HATE IT OR LOVE IT: Game, The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318" sId="12" odxf="1" dxf="1">
    <nc r="C710" t="inlineStr">
      <is>
        <t>HEARTLESS: Kanye West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19" sId="12" odxf="1" dxf="1">
    <nc r="C711" t="inlineStr">
      <is>
        <t>HOUDINI: Eminem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0" sId="12" odxf="1" s="1" dxf="1">
    <nc r="C712" t="inlineStr">
      <is>
        <t>HUMBLE.: Kendrick Lamar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321" sId="12">
    <nc r="C713" t="inlineStr">
      <is>
        <t>I FALL APART: Post Malone</t>
      </is>
    </nc>
  </rcc>
  <rcc rId="322" sId="12" odxf="1" dxf="1">
    <nc r="C714" t="inlineStr">
      <is>
        <t>IN DA CLUB: 50 Cent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3" sId="12" odxf="1" dxf="1">
    <nc r="C715" t="inlineStr">
      <is>
        <t>LET YOU DOWN: Nf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4" sId="12" odxf="1" s="1" dxf="1">
    <nc r="C716" t="inlineStr">
      <is>
        <t>LOSE YOURSELF: Eminem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alignment vertical="bottom"/>
    </ndxf>
  </rcc>
  <rcc rId="325" sId="12" odxf="1" dxf="1">
    <nc r="C717" t="inlineStr">
      <is>
        <t>LOVE THE WAY YOU LIE: Eminem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6" sId="12" odxf="1" dxf="1">
    <nc r="C718" t="inlineStr">
      <is>
        <t>LOVELY: Billie Eilish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7" sId="12" odxf="1" dxf="1">
    <nc r="C719" t="inlineStr">
      <is>
        <t>LUCID DREAMS: Juice Wrld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8" sId="12" odxf="1" dxf="1">
    <nc r="C720" t="inlineStr">
      <is>
        <t>MILLION DOLLAR BABY: Tommy Richman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29" sId="12" odxf="1" dxf="1">
    <nc r="C721" t="inlineStr">
      <is>
        <t>MOCKINGBIRD: Eminem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30" sId="12" odxf="1" dxf="1">
    <nc r="C722" t="inlineStr">
      <is>
        <t>MONEY TREES: Kendrick Lamar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31" sId="12" odxf="1" dxf="1">
    <nc r="C723" t="inlineStr">
      <is>
        <t>NISSAN ALTIMA: Doechii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32" sId="12" odxf="1" dxf="1">
    <nc r="C724" t="inlineStr">
      <is>
        <t>NO ROLE MODELZ: J. Cole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33" sId="12" odxf="1" dxf="1">
    <nc r="C725" t="inlineStr">
      <is>
        <t>NOT LIKE US: Kendrick Lamar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34" sId="12" odxf="1" dxf="1">
    <nc r="C726" t="inlineStr">
      <is>
        <t>ONE OF THE GIRLS: Weeknd, The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35" sId="12" odxf="1" dxf="1">
    <nc r="C727" t="inlineStr">
      <is>
        <t>POPULAR: Weeknd, The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36" sId="12" odxf="1" s="1" dxf="1">
    <nc r="C728" t="inlineStr">
      <is>
        <t>RICH BABY DADDY: Drake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337" sId="12" odxf="1" dxf="1">
    <nc r="C729" t="inlineStr">
      <is>
        <t>ROCKSTAR: Post Malone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38" sId="12" odxf="1" dxf="1">
    <nc r="C730" t="inlineStr">
      <is>
        <t>SPRINTER: Dave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39" sId="12" odxf="1" s="1" dxf="1">
    <nc r="C731" t="inlineStr">
      <is>
        <t>STARBOY: Weeknd, The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alignment vertical="bottom"/>
    </ndxf>
  </rcc>
  <rcc rId="340" sId="12" odxf="1" dxf="1">
    <nc r="C732" t="inlineStr">
      <is>
        <t>SUNFLOWER: Post Malone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41" sId="12">
    <nc r="C733" t="inlineStr">
      <is>
        <t>SUPERMAN: Eminem</t>
      </is>
    </nc>
  </rcc>
  <rcc rId="342" sId="12">
    <nc r="C734" t="inlineStr">
      <is>
        <t>THE HILLS: Weeknd, The</t>
      </is>
    </nc>
  </rcc>
  <rcc rId="343" sId="12">
    <nc r="C735" t="inlineStr">
      <is>
        <t>THE NOSEBLEED SECTION: Hilltop Hoods</t>
      </is>
    </nc>
  </rcc>
  <rcc rId="344" sId="12" odxf="1" dxf="1">
    <nc r="C736" t="inlineStr">
      <is>
        <t>'TILL I COLLAPSE: Eminem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45" sId="12" odxf="1" dxf="1">
    <nc r="C737" t="inlineStr">
      <is>
        <t>TOO MANY NIGHTS: Metro Boomin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46" sId="12" odxf="1" dxf="1">
    <nc r="C738" t="inlineStr">
      <is>
        <t>WITHOUT ME: Eminem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47" sId="12" odxf="1" dxf="1">
    <nc r="C739" t="inlineStr">
      <is>
        <t>KEHLANI: Jordan Adetunji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48" sId="12" odxf="1" dxf="1">
    <nc r="C740" t="inlineStr">
      <is>
        <t>LOVIN ON ME: Jack Harlow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349" sId="12" odxf="1" dxf="1">
    <nc r="C741" t="inlineStr">
      <is>
        <t>ONE OF WUN: Gunna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350" sId="12">
    <nc r="E668" t="inlineStr">
      <is>
        <t>AUS</t>
      </is>
    </nc>
  </rcc>
  <rm rId="351" sheetId="12" source="E668" destination="E674" sourceSheetId="12">
    <rfmt sheetId="12" sqref="E674" start="0" length="0">
      <dxf>
        <alignment horizontal="center" vertical="top"/>
      </dxf>
    </rfmt>
  </rm>
  <rm rId="352" sheetId="12" source="E674" destination="E694" sourceSheetId="12">
    <rfmt sheetId="12" sqref="E694" start="0" length="0">
      <dxf>
        <alignment horizontal="center" vertical="top"/>
      </dxf>
    </rfmt>
  </rm>
  <rm rId="353" sheetId="12" source="E694" destination="E700" sourceSheetId="12">
    <rfmt sheetId="12" sqref="E700" start="0" length="0">
      <dxf>
        <alignment horizontal="center" vertical="top"/>
      </dxf>
    </rfmt>
  </rm>
  <rm rId="354" sheetId="12" source="E700" destination="E705" sourceSheetId="12">
    <rfmt sheetId="12" sqref="E705" start="0" length="0">
      <dxf>
        <alignment horizontal="center" vertical="top"/>
      </dxf>
    </rfmt>
  </rm>
  <rcc rId="355" sId="12">
    <nc r="E700" t="inlineStr">
      <is>
        <t>AUS</t>
      </is>
    </nc>
  </rcc>
  <rcc rId="356" sId="12">
    <nc r="E735" t="inlineStr">
      <is>
        <t>AUS</t>
      </is>
    </nc>
  </rcc>
  <rcc rId="357" sId="13">
    <nc r="C150" t="inlineStr">
      <is>
        <t>BRENT FAIYAZ: Wasteland</t>
      </is>
    </nc>
  </rcc>
  <rcc rId="358" sId="13">
    <nc r="C151" t="inlineStr">
      <is>
        <t>KANYE WEST: Vultures 1</t>
      </is>
    </nc>
  </rcc>
  <rcc rId="359" sId="13">
    <nc r="C152" t="inlineStr">
      <is>
        <t>21 SAVAGE: American Dream</t>
      </is>
    </nc>
  </rcc>
  <rcc rId="360" sId="13">
    <nc r="C153" t="inlineStr">
      <is>
        <t>21 SAVAGE: Savage Mode II</t>
      </is>
    </nc>
  </rcc>
  <rcc rId="361" sId="13">
    <nc r="C154" t="inlineStr">
      <is>
        <t>BEYONCE: Beyonce</t>
      </is>
    </nc>
  </rcc>
  <rcc rId="362" sId="13">
    <nc r="C155" t="inlineStr">
      <is>
        <t>BEYONCE: I Am... Sasha Fierce</t>
      </is>
    </nc>
  </rcc>
  <rcc rId="363" sId="13">
    <nc r="C156" t="inlineStr">
      <is>
        <t>CHRIS BROWN: 11:11</t>
      </is>
    </nc>
  </rcc>
  <rcc rId="364" sId="13">
    <nc r="C157" t="inlineStr">
      <is>
        <t>CHRIS BROWN: Heartbreak on a Full Moon</t>
      </is>
    </nc>
  </rcc>
  <rcc rId="365" sId="13">
    <nc r="C158" t="inlineStr">
      <is>
        <t>DOJA CAT: Hot Pink</t>
      </is>
    </nc>
  </rcc>
  <rcc rId="366" sId="13">
    <nc r="C159" t="inlineStr">
      <is>
        <t>DOJA CAT: Planet Her</t>
      </is>
    </nc>
  </rcc>
  <rcc rId="367" sId="13">
    <nc r="C160" t="inlineStr">
      <is>
        <t>DOJA CAT: Scarlet</t>
      </is>
    </nc>
  </rcc>
  <rcc rId="368" sId="13">
    <nc r="C161" t="inlineStr">
      <is>
        <t>FUTURE &amp; METRO BOOMIN: We Don't Trust You</t>
      </is>
    </nc>
  </rcc>
  <rcc rId="369" sId="13">
    <nc r="C162" t="inlineStr">
      <is>
        <t>FUTURE &amp; METRO BOOMIN: We Still Don't Trust You</t>
      </is>
    </nc>
  </rcc>
  <rcc rId="370" sId="13">
    <nc r="C163" t="inlineStr">
      <is>
        <t>GIVEON: When It's All Said And Done... Take Time</t>
      </is>
    </nc>
  </rcc>
  <rcc rId="371" sId="13">
    <nc r="C164" t="inlineStr">
      <is>
        <t>J. COLE: 2014 Forest Hills Drive [ 10 Year Anniversary Edition ]</t>
      </is>
    </nc>
  </rcc>
  <rcc rId="372" sId="13">
    <nc r="C165" t="inlineStr">
      <is>
        <t>JENNIFER LOPEZ: On The 6 (25th Anniversary Edition)</t>
      </is>
    </nc>
  </rcc>
  <rcc rId="373" sId="13">
    <nc r="C166" t="inlineStr">
      <is>
        <t>KHALID: American Teen</t>
      </is>
    </nc>
  </rcc>
  <rcc rId="374" sId="13">
    <nc r="C167" t="inlineStr">
      <is>
        <t>KHALID: Free Spirit</t>
      </is>
    </nc>
  </rcc>
  <rcc rId="375" sId="13">
    <nc r="C168" t="inlineStr">
      <is>
        <t>KID LAROI, THE: F*ck Love (Over You)</t>
      </is>
    </nc>
  </rcc>
  <rcc rId="376" sId="13">
    <nc r="C169" t="inlineStr">
      <is>
        <t>KID LAROI, THE: The First Time</t>
      </is>
    </nc>
  </rcc>
  <rcc rId="377" sId="13">
    <nc r="C170" t="inlineStr">
      <is>
        <t>LIL NAS X: Montero</t>
      </is>
    </nc>
  </rcc>
  <rcc rId="378" sId="13">
    <nc r="C171" t="inlineStr">
      <is>
        <t>LIL TJAY: True 2 Myself</t>
      </is>
    </nc>
  </rcc>
  <rcc rId="379" sId="13">
    <nc r="C172" t="inlineStr">
      <is>
        <t>MARIAH CAREY: #1 To Infinity</t>
      </is>
    </nc>
  </rcc>
  <rcc rId="380" sId="13">
    <nc r="C173" t="inlineStr">
      <is>
        <t>PARTYNEXTDOOR: PartyNextDoor4</t>
      </is>
    </nc>
  </rcc>
  <rcc rId="381" sId="13">
    <nc r="C174" t="inlineStr">
      <is>
        <t>PITBULL: Greatest Hits</t>
      </is>
    </nc>
  </rcc>
  <rcc rId="382" sId="13">
    <nc r="C175" t="inlineStr">
      <is>
        <t>POLO G: The Goat</t>
      </is>
    </nc>
  </rcc>
  <rcc rId="383" sId="13">
    <nc r="C176" t="inlineStr">
      <is>
        <t>SZA: Ctrl</t>
      </is>
    </nc>
  </rcc>
  <rcc rId="384" sId="13">
    <nc r="C177" t="inlineStr">
      <is>
        <t>SZA: SOS Deluxe: LANA</t>
      </is>
    </nc>
  </rcc>
  <rcc rId="385" sId="13">
    <nc r="C178" t="inlineStr">
      <is>
        <t>TEMS: Born in the Wild</t>
      </is>
    </nc>
  </rcc>
  <rcc rId="386" sId="13">
    <nc r="C179" t="inlineStr">
      <is>
        <t>TRAVIS SCOTT: Astroworld</t>
      </is>
    </nc>
  </rcc>
  <rcc rId="387" sId="13">
    <nc r="C180" t="inlineStr">
      <is>
        <t>TRAVIS SCOTT: Birds In The Trap Sing McKnight</t>
      </is>
    </nc>
  </rcc>
  <rcc rId="388" sId="13">
    <nc r="C181" t="inlineStr">
      <is>
        <t>TRAVIS SCOTT: Utopia</t>
      </is>
    </nc>
  </rcc>
  <rcc rId="389" sId="13">
    <nc r="C182" t="inlineStr">
      <is>
        <t>TYLA: Tyla</t>
      </is>
    </nc>
  </rcc>
  <rcc rId="390" sId="13">
    <nc r="C183" t="inlineStr">
      <is>
        <t>TYLER, THE CREATOR: Call Me If You Get Lost</t>
      </is>
    </nc>
  </rcc>
  <rcc rId="391" sId="13">
    <nc r="C184" t="inlineStr">
      <is>
        <t>TYLER, THE CREATOR: Flower Boy</t>
      </is>
    </nc>
  </rcc>
  <rcc rId="392" sId="13">
    <nc r="C185" t="inlineStr">
      <is>
        <t>TYLER, THE CREATOR: Igor</t>
      </is>
    </nc>
  </rcc>
  <rcc rId="393" sId="13">
    <nc r="C186" t="inlineStr">
      <is>
        <t>USHER: Confessions (20th Anniversary)</t>
      </is>
    </nc>
  </rcc>
  <rcc rId="394" sId="13">
    <nc r="C187" t="inlineStr">
      <is>
        <t>WU-TANG CLAN: Enter The Wu-Tang Clan (36 Chambers) (30th Anniversary)</t>
      </is>
    </nc>
  </rcc>
  <rcc rId="395" sId="13">
    <nc r="C188" t="inlineStr">
      <is>
        <t>XXXTENTACION: Look At Me: The Album.</t>
      </is>
    </nc>
  </rcc>
  <rcc rId="396" sId="13">
    <nc r="C189" t="inlineStr">
      <is>
        <t>$UICIDEBOY$: New World Depression</t>
      </is>
    </nc>
  </rcc>
  <rcc rId="397" sId="13">
    <nc r="C190" t="inlineStr">
      <is>
        <t>CHILLINIT: Women Weed &amp; Wordplay</t>
      </is>
    </nc>
  </rcc>
  <rcc rId="398" sId="13">
    <nc r="C191" t="inlineStr">
      <is>
        <t>DANIEL CAESAR: Never Enough</t>
      </is>
    </nc>
  </rcc>
  <rcc rId="399" sId="13">
    <nc r="C192" t="inlineStr">
      <is>
        <t>DOECHII: Alligator Bites Never Heal</t>
      </is>
    </nc>
  </rcc>
  <rcc rId="400" sId="13">
    <nc r="C193" t="inlineStr">
      <is>
        <t>DRAKE: Certified Lover Boy</t>
      </is>
    </nc>
  </rcc>
  <rcc rId="401" sId="13">
    <nc r="C194" t="inlineStr">
      <is>
        <t>DRAKE: Dark Lane Demo Tapes</t>
      </is>
    </nc>
  </rcc>
  <rcc rId="402" sId="13">
    <nc r="C195" t="inlineStr">
      <is>
        <t>DRAKE: For All The Dogs</t>
      </is>
    </nc>
  </rcc>
  <rcc rId="403" sId="13">
    <nc r="C196" t="inlineStr">
      <is>
        <t>DRAKE: Her Loss</t>
      </is>
    </nc>
  </rcc>
  <rcc rId="404" sId="13">
    <nc r="C197" t="inlineStr">
      <is>
        <t>DRAKE: Honestly, Nevermind</t>
      </is>
    </nc>
  </rcc>
  <rcc rId="405" sId="13">
    <nc r="C198" t="inlineStr">
      <is>
        <t>DRAKE: More Life</t>
      </is>
    </nc>
  </rcc>
  <rcc rId="406" sId="13">
    <nc r="C199" t="inlineStr">
      <is>
        <t>DRAKE: Scorpion</t>
      </is>
    </nc>
  </rcc>
  <rcc rId="407" sId="13">
    <nc r="C200" t="inlineStr">
      <is>
        <t>DRAKE: Take Care</t>
      </is>
    </nc>
  </rcc>
  <rcc rId="408" sId="13">
    <nc r="C201" t="inlineStr">
      <is>
        <t>DRAKE: Views</t>
      </is>
    </nc>
  </rcc>
  <rcc rId="409" sId="13">
    <nc r="C202" t="inlineStr">
      <is>
        <t>EMINEM: Curtain Call 2</t>
      </is>
    </nc>
  </rcc>
  <rcc rId="410" sId="13">
    <nc r="C203" t="inlineStr">
      <is>
        <t>EMINEM: Curtain Call: The Hits</t>
      </is>
    </nc>
  </rcc>
  <rcc rId="411" sId="13">
    <nc r="C204" t="inlineStr">
      <is>
        <t>EMINEM: Encore</t>
      </is>
    </nc>
  </rcc>
  <rcc rId="412" sId="13">
    <nc r="C205" t="inlineStr">
      <is>
        <t>EMINEM: Fortnite Radio</t>
      </is>
    </nc>
  </rcc>
  <rcc rId="413" sId="13">
    <nc r="C206" t="inlineStr">
      <is>
        <t>EMINEM: Recovery</t>
      </is>
    </nc>
  </rcc>
  <rcc rId="414" sId="13">
    <nc r="C207" t="inlineStr">
      <is>
        <t>EMINEM: The Death of Slim Shady (Coup de Grâce)</t>
      </is>
    </nc>
  </rcc>
  <rcc rId="415" sId="13">
    <nc r="C208" t="inlineStr">
      <is>
        <t>EMINEM: The Eminem Show</t>
      </is>
    </nc>
  </rcc>
  <rcc rId="416" sId="13">
    <nc r="C209" t="inlineStr">
      <is>
        <t>EMINEM: The Marshall Mathers LP [ 25th Anniversary ]</t>
      </is>
    </nc>
  </rcc>
  <rcc rId="417" sId="13">
    <nc r="C210" t="inlineStr">
      <is>
        <t>JUICE WRLD: Death Race For Love</t>
      </is>
    </nc>
  </rcc>
  <rcc rId="418" sId="13">
    <nc r="C211" t="inlineStr">
      <is>
        <t>JUICE WRLD: Goodbye &amp; Good Riddance</t>
      </is>
    </nc>
  </rcc>
  <rcc rId="419" sId="13">
    <nc r="C212" t="inlineStr">
      <is>
        <t>JUICE WRLD: Legends Never Die [5 Year Anniversary Edition]</t>
      </is>
    </nc>
  </rcc>
  <rcc rId="420" sId="13">
    <nc r="C213" t="inlineStr">
      <is>
        <t>KANYE WEST: Donda</t>
      </is>
    </nc>
  </rcc>
  <rcc rId="421" sId="13">
    <nc r="C214" t="inlineStr">
      <is>
        <t>KANYE WEST: Graduation</t>
      </is>
    </nc>
  </rcc>
  <rcc rId="422" sId="13">
    <nc r="C215" t="inlineStr">
      <is>
        <t>KANYE WEST: My Beautiful Dark Twisted Fantasy</t>
      </is>
    </nc>
  </rcc>
  <rcc rId="423" sId="13">
    <nc r="C216" t="inlineStr">
      <is>
        <t>KANYE WEST: The Life of Pablo</t>
      </is>
    </nc>
  </rcc>
  <rcc rId="424" sId="13">
    <nc r="C217" t="inlineStr">
      <is>
        <t>KEN CARSON: A Great Chaos</t>
      </is>
    </nc>
  </rcc>
  <rcc rId="425" sId="13">
    <nc r="C218" t="inlineStr">
      <is>
        <t>KENDRICK LAMAR: Damn.</t>
      </is>
    </nc>
  </rcc>
  <rcc rId="426" sId="13">
    <nc r="C219" t="inlineStr">
      <is>
        <t>KENDRICK LAMAR: Good Kid, M.A.A.D City</t>
      </is>
    </nc>
  </rcc>
  <rcc rId="427" sId="13">
    <nc r="C220" t="inlineStr">
      <is>
        <t>KENDRICK LAMAR: Mr. Morale &amp; The Big Steppers</t>
      </is>
    </nc>
  </rcc>
  <rcc rId="428" sId="13">
    <nc r="C221" t="inlineStr">
      <is>
        <t>KENDRICK LAMAR: To Pimp A Butterfly (10th Anniversary Edition)</t>
      </is>
    </nc>
  </rcc>
  <rcc rId="429" sId="13">
    <nc r="C222" t="inlineStr">
      <is>
        <t>LIL BABY: My Turn</t>
      </is>
    </nc>
  </rcc>
  <rcc rId="430" sId="13">
    <nc r="C223" t="inlineStr">
      <is>
        <t>LIL TECCA: We Love You Tecca</t>
      </is>
    </nc>
  </rcc>
  <rcc rId="431" sId="13">
    <nc r="C224" t="inlineStr">
      <is>
        <t>METRO BOOMIN: Heroes &amp; Villains</t>
      </is>
    </nc>
  </rcc>
  <rcc rId="432" sId="13">
    <nc r="C225" t="inlineStr">
      <is>
        <t>METRO BOOMIN: Metro Boomin Presents Spider-Man: Across The Spider-Verse</t>
      </is>
    </nc>
  </rcc>
  <rcc rId="433" sId="13">
    <nc r="C226" t="inlineStr">
      <is>
        <t>NF: Hope</t>
      </is>
    </nc>
  </rcc>
  <rcc rId="434" sId="13">
    <nc r="C227" t="inlineStr">
      <is>
        <t>NF: The Search</t>
      </is>
    </nc>
  </rcc>
  <rcc rId="435" sId="13">
    <nc r="C228" t="inlineStr">
      <is>
        <t>NICKI MINAJ: Pink Friday 2</t>
      </is>
    </nc>
  </rcc>
  <rcc rId="436" sId="13">
    <nc r="C229" t="inlineStr">
      <is>
        <t>NICKI MINAJ: Queen Radio</t>
      </is>
    </nc>
  </rcc>
  <rcc rId="437" sId="13">
    <nc r="C230" t="inlineStr">
      <is>
        <t>POP SMOKE: Meet The Woo 2</t>
      </is>
    </nc>
  </rcc>
  <rcc rId="438" sId="13">
    <nc r="C231" t="inlineStr">
      <is>
        <t>POP SMOKE: Shoot For The Stars Aim For The Moon</t>
      </is>
    </nc>
  </rcc>
  <rcc rId="439" sId="13">
    <nc r="C232" t="inlineStr">
      <is>
        <t>POST MALONE: Austin</t>
      </is>
    </nc>
  </rcc>
  <rcc rId="440" sId="13">
    <nc r="C233" t="inlineStr">
      <is>
        <t>POST MALONE: Beerbongs &amp; Bentleys</t>
      </is>
    </nc>
  </rcc>
  <rcc rId="441" sId="13">
    <nc r="C234" t="inlineStr">
      <is>
        <t>POST MALONE: Hollywood's Bleeding</t>
      </is>
    </nc>
  </rcc>
  <rcc rId="442" sId="13">
    <nc r="C235" t="inlineStr">
      <is>
        <t>POST MALONE: Stoney</t>
      </is>
    </nc>
  </rcc>
  <rcc rId="443" sId="13">
    <nc r="C236" t="inlineStr">
      <is>
        <t>POST MALONE: The Diamond Collection</t>
      </is>
    </nc>
  </rcc>
  <rcc rId="444" sId="13">
    <nc r="C237" t="inlineStr">
      <is>
        <t>POST MALONE: Twelve Carat Toothache</t>
      </is>
    </nc>
  </rcc>
  <rcc rId="445" sId="13">
    <nc r="C238" t="inlineStr">
      <is>
        <t>RIHANNA: Good Girl Gone Bad</t>
      </is>
    </nc>
  </rcc>
  <rcc rId="446" sId="13">
    <nc r="C239" t="inlineStr">
      <is>
        <t>RIHANNA: Loud</t>
      </is>
    </nc>
  </rcc>
  <rcc rId="447" sId="13">
    <nc r="C240" t="inlineStr">
      <is>
        <t>SOUNDTRACK: Spider-Man: Into the Spider-Verse</t>
      </is>
    </nc>
  </rcc>
  <rcc rId="448" sId="13">
    <nc r="C241" t="inlineStr">
      <is>
        <t>SUMMER WALKER: Over It</t>
      </is>
    </nc>
  </rcc>
  <rcc rId="449" sId="13">
    <nc r="C242" t="inlineStr">
      <is>
        <t>WEEKND, THE: Beauty Behind The Madness</t>
      </is>
    </nc>
  </rcc>
  <rcc rId="450" sId="13">
    <nc r="C243" t="inlineStr">
      <is>
        <t>WEEKND, THE: Dawn FM</t>
      </is>
    </nc>
  </rcc>
  <rcc rId="451" sId="13">
    <nc r="C244" t="inlineStr">
      <is>
        <t>WEEKND, THE: Starboy</t>
      </is>
    </nc>
  </rcc>
  <rcc rId="452" sId="13">
    <nc r="C245" t="inlineStr">
      <is>
        <t>XXXTENTACION: ?</t>
      </is>
    </nc>
  </rcc>
  <rcc rId="453" sId="13">
    <nc r="C246" t="inlineStr">
      <is>
        <t>BRUNO MARS: Doo-Wops &amp; Hooligans</t>
      </is>
    </nc>
  </rcc>
  <rcc rId="454" sId="13">
    <nc r="C247" t="inlineStr">
      <is>
        <t>CARDI B: Invasion Of Privacy</t>
      </is>
    </nc>
  </rcc>
  <rcc rId="455" sId="13">
    <nc r="C248" t="inlineStr">
      <is>
        <t>CENTRAL CEE: Wild West Mixtape</t>
      </is>
    </nc>
  </rcc>
  <rcc rId="456" sId="13">
    <nc r="C249" t="inlineStr">
      <is>
        <t>DON TOLIVER: Hardstone Psycho</t>
      </is>
    </nc>
  </rcc>
  <rcc rId="457" sId="13">
    <nc r="C250" t="inlineStr">
      <is>
        <t>GUNNA: One of Wun</t>
      </is>
    </nc>
  </rcc>
  <rcc rId="458" sId="13">
    <nc r="C251" t="inlineStr">
      <is>
        <t>MAC MILLER: Swimming</t>
      </is>
    </nc>
  </rcc>
  <rcc rId="459" sId="13">
    <nc r="C252" t="inlineStr">
      <is>
        <t>MAC MILLER: Swimming in Circles</t>
      </is>
    </nc>
  </rcc>
  <rcc rId="460" sId="13">
    <nc r="C253" t="inlineStr">
      <is>
        <t>MACKLEMORE &amp; RYAN LEWIS: The Heist</t>
      </is>
    </nc>
  </rcc>
  <rcc rId="461" sId="13">
    <nc r="C254" t="inlineStr">
      <is>
        <t>MEGAN THEE STALLION: Megan</t>
      </is>
    </nc>
  </rcc>
  <rcc rId="462" sId="13">
    <nc r="C255" t="inlineStr">
      <is>
        <t>NEMZZZ: Do Not Disturb</t>
      </is>
    </nc>
  </rcc>
  <rcc rId="463" sId="13">
    <nc r="C256" t="inlineStr">
      <is>
        <t>SILK SONIC: An Evening With Silk Sonic</t>
      </is>
    </nc>
  </rcc>
  <rcc rId="464" sId="13">
    <nc r="E168" t="inlineStr">
      <is>
        <t>AUS</t>
      </is>
    </nc>
  </rcc>
  <rcc rId="465" sId="13">
    <nc r="E169" t="inlineStr">
      <is>
        <t>AUS</t>
      </is>
    </nc>
  </rcc>
  <rcc rId="466" sId="13">
    <nc r="E190" t="inlineStr">
      <is>
        <t>AUS</t>
      </is>
    </nc>
  </rcc>
  <rcc rId="467" sId="14">
    <nc r="C567" t="inlineStr">
      <is>
        <t>BACK ON 74: Jungle</t>
      </is>
    </nc>
  </rcc>
  <rcc rId="468" sId="14">
    <nc r="C568" t="inlineStr">
      <is>
        <t>WALKING ON A DREAM: Empire Of The Sun</t>
      </is>
    </nc>
  </rcc>
  <rcc rId="469" sId="14">
    <nc r="C569" t="inlineStr">
      <is>
        <t>DON'T YOU WORRY CHILD: Swedish House Mafia</t>
      </is>
    </nc>
  </rcc>
  <rcc rId="470" sId="14">
    <nc r="C570" t="inlineStr">
      <is>
        <t>SEXY BITCH: David Guetta</t>
      </is>
    </nc>
  </rcc>
  <rcc rId="471" sId="14">
    <nc r="C571" t="inlineStr">
      <is>
        <t>TITANIUM: David Guetta</t>
      </is>
    </nc>
  </rcc>
  <rcc rId="472" sId="14">
    <nc r="C572" t="inlineStr">
      <is>
        <t>HOLDIN ON: Flume</t>
      </is>
    </nc>
  </rcc>
  <rcc rId="473" sId="14">
    <nc r="C573" t="inlineStr">
      <is>
        <t>LOVE TONIGHT: Shouse</t>
      </is>
    </nc>
  </rcc>
  <rcc rId="474" sId="14">
    <nc r="C574" t="inlineStr">
      <is>
        <t>NEVER BE LIKE YOU: Flume</t>
      </is>
    </nc>
  </rcc>
  <rcc rId="475" sId="14">
    <nc r="C575" t="inlineStr">
      <is>
        <t>RUSHING BACK: Flume</t>
      </is>
    </nc>
  </rcc>
  <rcc rId="476" sId="14">
    <nc r="C576" t="inlineStr">
      <is>
        <t>SAY IT: Flume</t>
      </is>
    </nc>
  </rcc>
  <rcc rId="477" sId="14">
    <nc r="C577" t="inlineStr">
      <is>
        <t>THE DIFFERENCE: Flume</t>
      </is>
    </nc>
  </rcc>
  <rcc rId="478" sId="14">
    <nc r="C578" t="inlineStr">
      <is>
        <t>(IT GOES LIKE) NANANA: Peggy Gou</t>
      </is>
    </nc>
  </rcc>
  <rcc rId="479" sId="14">
    <nc r="C579" t="inlineStr">
      <is>
        <t>CHEAP THRILLS: Sia</t>
      </is>
    </nc>
  </rcc>
  <rcc rId="480" sId="14">
    <nc r="C580" t="inlineStr">
      <is>
        <t>ALL MY FRIENDS: Snakehips</t>
      </is>
    </nc>
  </rcc>
  <rcc rId="481" sId="14">
    <nc r="C581" t="inlineStr">
      <is>
        <t>CALL ON ME: Eric Prydz</t>
      </is>
    </nc>
  </rcc>
  <rcc rId="482" sId="14">
    <nc r="C582" t="inlineStr">
      <is>
        <t>CHEERLEADER (FELIX JAEHN REMIX): Omi</t>
      </is>
    </nc>
  </rcc>
  <rcc rId="483" sId="14">
    <nc r="C583" t="inlineStr">
      <is>
        <t>CLOSER: Chainsmokers, The</t>
      </is>
    </nc>
  </rcc>
  <rcc rId="484" sId="14">
    <nc r="C584" t="inlineStr">
      <is>
        <t>FEEL SO CLOSE: Calvin Harris</t>
      </is>
    </nc>
  </rcc>
  <rcc rId="485" sId="14">
    <nc r="C585" t="inlineStr">
      <is>
        <t>FRIDAY: Riton</t>
      </is>
    </nc>
  </rcc>
  <rcc rId="486" sId="14">
    <nc r="C586" t="inlineStr">
      <is>
        <t>GET LUCKY: Daft Punk</t>
      </is>
    </nc>
  </rcc>
  <rcc rId="487" sId="14">
    <nc r="C587" t="inlineStr">
      <is>
        <t xml:space="preserve">GIRL$: Dom Dolla </t>
      </is>
    </nc>
  </rcc>
  <rcc rId="488" sId="14">
    <nc r="C588" t="inlineStr">
      <is>
        <t>HEARTLESS: Diplo</t>
      </is>
    </nc>
  </rcc>
  <rcc rId="489" sId="14">
    <nc r="C589" t="inlineStr">
      <is>
        <t>HIGHER LOVE: Kygo</t>
      </is>
    </nc>
  </rcc>
  <rcc rId="490" sId="14">
    <nc r="C590" t="inlineStr">
      <is>
        <t>HOW DEEP IS YOUR LOVE: Calvin Harris &amp; Disciples</t>
      </is>
    </nc>
  </rcc>
  <rcc rId="491" sId="14">
    <nc r="C591" t="inlineStr">
      <is>
        <t>INNERBLOOM: Rufus Du Sol</t>
      </is>
    </nc>
  </rcc>
  <rcc rId="492" sId="14">
    <nc r="C592" t="inlineStr">
      <is>
        <t>MIRACLE: Calvin Harris</t>
      </is>
    </nc>
  </rcc>
  <rcc rId="493" sId="14">
    <nc r="C593" t="inlineStr">
      <is>
        <t>NOTHING BREAKS LIKE A HEART: Mark Ronson</t>
      </is>
    </nc>
  </rcc>
  <rcc rId="494" sId="14">
    <nc r="C594" t="inlineStr">
      <is>
        <t>ONE KISS: Calvin Harris &amp; Dua Lipa</t>
      </is>
    </nc>
  </rcc>
  <rcc rId="495" sId="14">
    <nc r="C595" t="inlineStr">
      <is>
        <t>ONE THING RIGHT: Marshmello</t>
      </is>
    </nc>
  </rcc>
  <rcc rId="496" sId="14">
    <nc r="C596" t="inlineStr">
      <is>
        <t>PRADA: Casso</t>
      </is>
    </nc>
  </rcc>
  <rcc rId="497" sId="14">
    <nc r="C597" t="inlineStr">
      <is>
        <t xml:space="preserve">RHYME DUST: Dom Dolla </t>
      </is>
    </nc>
  </rcc>
  <rcc rId="498" sId="14">
    <nc r="C598" t="inlineStr">
      <is>
        <t>RIDE IT: Regard</t>
      </is>
    </nc>
  </rcc>
  <rcc rId="499" sId="14">
    <nc r="C599" t="inlineStr">
      <is>
        <t>ROSES: SAINt JHN</t>
      </is>
    </nc>
  </rcc>
  <rcc rId="500" sId="14">
    <nc r="C600" t="inlineStr">
      <is>
        <t xml:space="preserve">SAVING UP: Dom Dolla </t>
      </is>
    </nc>
  </rcc>
  <rcc rId="501" sId="14">
    <nc r="C601" t="inlineStr">
      <is>
        <t>SILENCE: Marshmello</t>
      </is>
    </nc>
  </rcc>
  <rcc rId="502" sId="14">
    <nc r="C602" t="inlineStr">
      <is>
        <t>SLIDE: Calvin Harris</t>
      </is>
    </nc>
  </rcc>
  <rcc rId="503" sId="14">
    <nc r="C603" t="inlineStr">
      <is>
        <t>SUMMER: Calvin Harris</t>
      </is>
    </nc>
  </rcc>
  <rcc rId="504" sId="14">
    <nc r="C604" t="inlineStr">
      <is>
        <t>THANK YOU (NOT SO BAD): Dimitri Vegas &amp; Like Mike</t>
      </is>
    </nc>
  </rcc>
  <rcc rId="505" sId="14">
    <nc r="C605" t="inlineStr">
      <is>
        <t>THIS IS WHAT YOU CAME FOR: Calvin Harris</t>
      </is>
    </nc>
  </rcc>
  <rcc rId="506" sId="14">
    <nc r="C606" t="inlineStr">
      <is>
        <t>TIK TOK: Kesha</t>
      </is>
    </nc>
  </rcc>
  <rcc rId="507" sId="14">
    <nc r="C607" t="inlineStr">
      <is>
        <t>TIMBER: Pitbull</t>
      </is>
    </nc>
  </rcc>
  <rcc rId="508" sId="14">
    <nc r="C608" t="inlineStr">
      <is>
        <t>WHATEVER: Kygo</t>
      </is>
    </nc>
  </rcc>
  <rcc rId="509" sId="14">
    <nc r="C609" t="inlineStr">
      <is>
        <t>WHERE ARE YOU NOW: Lost Frequencies</t>
      </is>
    </nc>
  </rcc>
  <rcc rId="510" sId="14">
    <nc r="C610" t="inlineStr">
      <is>
        <t>YOU WERE RIGHT: Rufus Du Sol</t>
      </is>
    </nc>
  </rcc>
  <rcc rId="511" sId="14">
    <nc r="C611" t="inlineStr">
      <is>
        <t>ATMOSPHERE: Fisher</t>
      </is>
    </nc>
  </rcc>
  <rcc rId="512" sId="14">
    <nc r="C612" t="inlineStr">
      <is>
        <t>FREAKS: Timmy Trumpet</t>
      </is>
    </nc>
  </rcc>
  <rcc rId="513" sId="14">
    <nc r="C613" t="inlineStr">
      <is>
        <t>TAKE IT OFF: Fisher</t>
      </is>
    </nc>
  </rcc>
  <rcc rId="514" sId="14">
    <nc r="C614" t="inlineStr">
      <is>
        <t>BODY: Loud Luxury</t>
      </is>
    </nc>
  </rcc>
  <rcc rId="515" sId="14">
    <nc r="C615" t="inlineStr">
      <is>
        <t>BACKBONE: Chase &amp; Status</t>
      </is>
    </nc>
  </rcc>
  <rcc rId="516" sId="14">
    <nc r="C616" t="inlineStr">
      <is>
        <t>BAD AT LOVE: Halsey</t>
      </is>
    </nc>
  </rcc>
  <rcc rId="517" sId="14">
    <nc r="C617" t="inlineStr">
      <is>
        <t>BAD ROMANCE: Lady Gaga</t>
      </is>
    </nc>
  </rcc>
  <rcc rId="518" sId="14">
    <nc r="C618" t="inlineStr">
      <is>
        <t>BARBIE GIRL: Aqua</t>
      </is>
    </nc>
  </rcc>
  <rcc rId="519" sId="14">
    <nc r="C619" t="inlineStr">
      <is>
        <t>CALL ON ME - RYAN RIBACK REMIX: Starley</t>
      </is>
    </nc>
  </rcc>
  <rcc rId="520" sId="14">
    <nc r="C620" t="inlineStr">
      <is>
        <t>DO IT TO IT: Acraze</t>
      </is>
    </nc>
  </rcc>
  <rcc rId="521" sId="14">
    <nc r="C621" t="inlineStr">
      <is>
        <t>FAST CAR: Jonas Blue</t>
      </is>
    </nc>
  </rcc>
  <rcc rId="522" sId="14">
    <nc r="C622" t="inlineStr">
      <is>
        <t>FERRARI: James Hype</t>
      </is>
    </nc>
  </rcc>
  <rcc rId="523" sId="14">
    <nc r="C623" t="inlineStr">
      <is>
        <t>GO BACK: John Summit</t>
      </is>
    </nc>
  </rcc>
  <rcc rId="524" sId="14">
    <nc r="C624" t="inlineStr">
      <is>
        <t>HEAD &amp; HEART: Joel Corry</t>
      </is>
    </nc>
  </rcc>
  <rcc rId="525" sId="14">
    <nc r="C625" t="inlineStr">
      <is>
        <t>HEAT WAVES: Glass Animals</t>
      </is>
    </nc>
  </rcc>
  <rcc rId="526" sId="14">
    <nc r="C626" t="inlineStr">
      <is>
        <t>HEAVEN TAKES YOU HOME: Swedish House Mafia</t>
      </is>
    </nc>
  </rcc>
  <rcc rId="527" sId="14">
    <nc r="C627" t="inlineStr">
      <is>
        <t>HEY BROTHER: Avicii</t>
      </is>
    </nc>
  </rcc>
  <rcc rId="528" sId="14">
    <nc r="C628" t="inlineStr">
      <is>
        <t>I GOTTA FEELING: Black Eyed Peas, The</t>
      </is>
    </nc>
  </rcc>
  <rcc rId="529" sId="14">
    <nc r="C629" t="inlineStr">
      <is>
        <t>IN MY MIND: Dynoro</t>
      </is>
    </nc>
  </rcc>
  <rcc rId="530" sId="14">
    <nc r="C630" t="inlineStr">
      <is>
        <t>JUST DANCE: Lady Gaga</t>
      </is>
    </nc>
  </rcc>
  <rcc rId="531" sId="14">
    <nc r="C631" t="inlineStr">
      <is>
        <t>LET ME LOVE YOU: DJ Snake</t>
      </is>
    </nc>
  </rcc>
  <rcc rId="532" sId="14">
    <nc r="C632" t="inlineStr">
      <is>
        <t>LEVELS: Avicii</t>
      </is>
    </nc>
  </rcc>
  <rcc rId="533" sId="14">
    <nc r="C633" t="inlineStr">
      <is>
        <t>LOSING IT: Fisher</t>
      </is>
    </nc>
  </rcc>
  <rcc rId="534" sId="14">
    <nc r="C634" t="inlineStr">
      <is>
        <t>LOVE$ICK: Mura Masa</t>
      </is>
    </nc>
  </rcc>
  <rcc rId="535" sId="14">
    <nc r="C635" t="inlineStr">
      <is>
        <t>MOTH TO A FLAME: Swedish House Mafia</t>
      </is>
    </nc>
  </rcc>
  <rcc rId="536" sId="14">
    <nc r="C636" t="inlineStr">
      <is>
        <t>OCEAN DRIVE: Duke Dumont</t>
      </is>
    </nc>
  </rcc>
  <rcc rId="537" sId="14">
    <nc r="C637" t="inlineStr">
      <is>
        <t>POKER FACE: Lady Gaga</t>
      </is>
    </nc>
  </rcc>
  <rcc rId="538" sId="14">
    <nc r="C638" t="inlineStr">
      <is>
        <t>RELAX MY EYES: ANOTR</t>
      </is>
    </nc>
  </rcc>
  <rcc rId="539" sId="14">
    <nc r="C639" t="inlineStr">
      <is>
        <t>REMEMBER: Becky Hill</t>
      </is>
    </nc>
  </rcc>
  <rcc rId="540" sId="14">
    <nc r="C640" t="inlineStr">
      <is>
        <t>RUSH: Troye Sivan</t>
      </is>
    </nc>
  </rcc>
  <rcc rId="541" sId="14">
    <nc r="C641" t="inlineStr">
      <is>
        <t>SHE'S GONE, DANCE ON: Disclosure</t>
      </is>
    </nc>
  </rcc>
  <rcc rId="542" sId="14">
    <nc r="C642" t="inlineStr">
      <is>
        <t>SHOOTING STARS: Bag Raiders</t>
      </is>
    </nc>
  </rcc>
  <rcc rId="543" sId="14">
    <nc r="C643" t="inlineStr">
      <is>
        <t>SOMEBODY: Gotye</t>
      </is>
    </nc>
  </rcc>
  <rcc rId="544" sId="14">
    <nc r="C644" t="inlineStr">
      <is>
        <t>THE NIGHTS: Avicii</t>
      </is>
    </nc>
  </rcc>
  <rcc rId="545" sId="14">
    <nc r="C645" t="inlineStr">
      <is>
        <t>THIS GIRL: Kungs</t>
      </is>
    </nc>
  </rcc>
  <rcc rId="546" sId="14">
    <nc r="C646" t="inlineStr">
      <is>
        <t>WAITING FOR LOVE: Avicii</t>
      </is>
    </nc>
  </rcc>
  <rcc rId="547" sId="14">
    <nc r="C647" t="inlineStr">
      <is>
        <t>WAKE ME UP: Avicii</t>
      </is>
    </nc>
  </rcc>
  <rcc rId="548" sId="14">
    <nc r="C648" t="inlineStr">
      <is>
        <t>WE ARE THE PEOPLE: Empire Of The Sun</t>
      </is>
    </nc>
  </rcc>
  <rcc rId="549" sId="14">
    <nc r="C649" t="inlineStr">
      <is>
        <t>WITHOUT YOU: Avicii</t>
      </is>
    </nc>
  </rcc>
  <rcc rId="550" sId="14">
    <nc r="C650" t="inlineStr">
      <is>
        <t>YOU &amp; ME (FLUME REMIX): Disclosure</t>
      </is>
    </nc>
  </rcc>
  <rcc rId="551" sId="14">
    <nc r="C651" t="inlineStr">
      <is>
        <t>YOU'VE GOT THE LOVE: Florence + The Machine</t>
      </is>
    </nc>
  </rcc>
  <rcc rId="552" sId="14">
    <nc r="C652" t="inlineStr">
      <is>
        <t>10:35: Tiesto</t>
      </is>
    </nc>
  </rcc>
  <rcc rId="553" sId="14">
    <nc r="C653" t="inlineStr">
      <is>
        <t>360: Charli XCX</t>
      </is>
    </nc>
  </rcc>
  <rcc rId="554" sId="14">
    <nc r="C654" t="inlineStr">
      <is>
        <t>ADORE U: Fred Again..</t>
      </is>
    </nc>
  </rcc>
  <rcc rId="555" sId="14">
    <nc r="C655" t="inlineStr">
      <is>
        <t>AFRAID TO FEEL: LF System</t>
      </is>
    </nc>
  </rcc>
  <rcc rId="556" sId="14">
    <nc r="C656" t="inlineStr">
      <is>
        <t>ASKING: Sonny Fodera</t>
      </is>
    </nc>
  </rcc>
  <rcc rId="557" sId="14">
    <nc r="C657" t="inlineStr">
      <is>
        <t>B.O.T.A. (BADDEST OF THEM ALL): Eliza Rose</t>
      </is>
    </nc>
  </rcc>
  <rcc rId="558" sId="14">
    <nc r="C658" t="inlineStr">
      <is>
        <t>BABY DON'T HURT ME: David Guetta</t>
      </is>
    </nc>
  </rcc>
  <rcc rId="559" sId="14">
    <nc r="C659" t="inlineStr">
      <is>
        <t>BIG CITY LIFE: Luude</t>
      </is>
    </nc>
  </rcc>
  <rcc rId="560" sId="14">
    <nc r="C660" t="inlineStr">
      <is>
        <t>COLD WATER: Major Lazer</t>
      </is>
    </nc>
  </rcc>
  <rcc rId="561" sId="14">
    <nc r="C661" t="inlineStr">
      <is>
        <t>CRAZY: Gnarls Barkley</t>
      </is>
    </nc>
  </rcc>
  <rcc rId="562" sId="14">
    <nc r="C662" t="inlineStr">
      <is>
        <t>DELILAH (PULL ME OUT OF THIS): Fred Again..</t>
      </is>
    </nc>
  </rcc>
  <rcc rId="563" sId="14">
    <nc r="C663" t="inlineStr">
      <is>
        <t>DOWN UNDER: Luude</t>
      </is>
    </nc>
  </rcc>
  <rcc rId="564" sId="14">
    <nc r="C664" t="inlineStr">
      <is>
        <t>FALL AT YOUR FEET: Cyril</t>
      </is>
    </nc>
  </rcc>
  <rcc rId="565" sId="14">
    <nc r="C665" t="inlineStr">
      <is>
        <t>GET BUSY (CLUB MIX): Odd Mob</t>
      </is>
    </nc>
  </rcc>
  <rcc rId="566" sId="14">
    <nc r="C666" t="inlineStr">
      <is>
        <t>GIRL, SO CONFUSING: Charli XCX</t>
      </is>
    </nc>
  </rcc>
  <rcc rId="567" sId="14">
    <nc r="C667" t="inlineStr">
      <is>
        <t>I DON'T WANNA WAIT: David Guetta</t>
      </is>
    </nc>
  </rcc>
  <rcc rId="568" sId="14">
    <nc r="C668" t="inlineStr">
      <is>
        <t>I LOVE IT: Icona Pop</t>
      </is>
    </nc>
  </rcc>
  <rcc rId="569" sId="14">
    <nc r="C669" t="inlineStr">
      <is>
        <t>I'M GOOD (BLUE): David Guetta</t>
      </is>
    </nc>
  </rcc>
  <rcc rId="570" sId="14">
    <nc r="C670" t="inlineStr">
      <is>
        <t>JUNGLE: Fred Again..</t>
      </is>
    </nc>
  </rcc>
  <rcc rId="571" sId="14">
    <nc r="C671" t="inlineStr">
      <is>
        <t>KISSES: BL3SS</t>
      </is>
    </nc>
  </rcc>
  <rcc rId="572" sId="14">
    <nc r="C672" t="inlineStr">
      <is>
        <t>LEAN ON: Major Lazer</t>
      </is>
    </nc>
  </rcc>
  <rcc rId="573" sId="14">
    <nc r="C673" t="inlineStr">
      <is>
        <t>LEAVEMEALONE: Fred Again..</t>
      </is>
    </nc>
  </rcc>
  <rcc rId="574" sId="14">
    <nc r="C674" t="inlineStr">
      <is>
        <t>MEMORIES: David Guetta</t>
      </is>
    </nc>
  </rcc>
  <rcc rId="575" sId="14">
    <nc r="C675" t="inlineStr">
      <is>
        <t xml:space="preserve">MIRACLE MAKER: Dom Dolla </t>
      </is>
    </nc>
  </rcc>
  <rcc rId="576" sId="14">
    <nc r="C676" t="inlineStr">
      <is>
        <t>NEVERMIND: Dennis Lloyd</t>
      </is>
    </nc>
  </rcc>
  <rcc rId="577" sId="14">
    <nc r="C677" t="inlineStr">
      <is>
        <t>ON MY KNEES: Rufus Du Sol</t>
      </is>
    </nc>
  </rcc>
  <rcc rId="578" sId="14">
    <nc r="C678" t="inlineStr">
      <is>
        <t>ONE MORE TIME: Daft Punk</t>
      </is>
    </nc>
  </rcc>
  <rcc rId="579" sId="14">
    <nc r="C679" t="inlineStr">
      <is>
        <t>PLACES TO BE: Fred Again..</t>
      </is>
    </nc>
  </rcc>
  <rcc rId="580" sId="14">
    <nc r="C680" t="inlineStr">
      <is>
        <t>PUMP IT UP: Endor</t>
      </is>
    </nc>
  </rcc>
  <rcc rId="581" sId="14">
    <nc r="C681" t="inlineStr">
      <is>
        <t>RATHER BE: Clean Bandit</t>
      </is>
    </nc>
  </rcc>
  <rcc rId="582" sId="14">
    <nc r="C682" t="inlineStr">
      <is>
        <t>ROCKABYE: Clean Bandit</t>
      </is>
    </nc>
  </rcc>
  <rcc rId="583" sId="14">
    <nc r="C683" t="inlineStr">
      <is>
        <t>SOMEDAYS: Sonny Fodera</t>
      </is>
    </nc>
  </rcc>
  <rcc rId="584" sId="14">
    <nc r="C684" t="inlineStr">
      <is>
        <t>STRANGERS: Kenya Grace</t>
      </is>
    </nc>
  </rcc>
  <rcc rId="585" sId="14">
    <nc r="C685" t="inlineStr">
      <is>
        <t>STUMBLIN' IN: Cyril</t>
      </is>
    </nc>
  </rcc>
  <rcc rId="586" sId="14">
    <nc r="C686" t="inlineStr">
      <is>
        <t>SUGAR: Robin Schulz</t>
      </is>
    </nc>
  </rcc>
  <rcc rId="587" sId="14">
    <nc r="C687" t="inlineStr">
      <is>
        <t>SYMPHONY: Clean Bandit</t>
      </is>
    </nc>
  </rcc>
  <rcc rId="588" sId="14">
    <nc r="C688" t="inlineStr">
      <is>
        <t>TALK TALK: Charli XCX</t>
      </is>
    </nc>
  </rcc>
  <rcc rId="589" sId="14">
    <nc r="C689" t="inlineStr">
      <is>
        <t>TEN: Fred Again..</t>
      </is>
    </nc>
  </rcc>
  <rcc rId="590" sId="14">
    <nc r="C690" t="inlineStr">
      <is>
        <t>THE BUSINESS: Tiesto</t>
      </is>
    </nc>
  </rcc>
  <rcc rId="591" sId="14">
    <nc r="C691" t="inlineStr">
      <is>
        <t>THESE DAYS: Rudimental</t>
      </is>
    </nc>
  </rcc>
  <rcc rId="592" sId="14">
    <nc r="C692" t="inlineStr">
      <is>
        <t>VON DUTCH: Charli XCX</t>
      </is>
    </nc>
  </rcc>
  <rcc rId="593" sId="14">
    <nc r="A566" t="inlineStr">
      <is>
        <t>WeeksOnSurvey</t>
      </is>
    </nc>
  </rcc>
  <rcc rId="594" sId="14" numFmtId="30">
    <nc r="A567">
      <v>53</v>
    </nc>
  </rcc>
  <rcc rId="595" sId="14" numFmtId="30">
    <nc r="A568">
      <v>431</v>
    </nc>
  </rcc>
  <rcc rId="596" sId="14" numFmtId="30">
    <nc r="A569">
      <v>624</v>
    </nc>
  </rcc>
  <rcc rId="597" sId="14" numFmtId="30">
    <nc r="A570">
      <v>788</v>
    </nc>
  </rcc>
  <rcc rId="598" sId="14" numFmtId="30">
    <nc r="A571">
      <v>682</v>
    </nc>
  </rcc>
  <rcc rId="599" sId="14" numFmtId="30">
    <nc r="A572">
      <v>620</v>
    </nc>
  </rcc>
  <rcc rId="600" sId="14" numFmtId="30">
    <nc r="A573">
      <v>163</v>
    </nc>
  </rcc>
  <rcc rId="601" sId="14" numFmtId="30">
    <nc r="A574">
      <v>450</v>
    </nc>
  </rcc>
  <rcc rId="602" sId="14" numFmtId="30">
    <nc r="A575">
      <v>257</v>
    </nc>
  </rcc>
  <rcc rId="603" sId="14" numFmtId="30">
    <nc r="A576">
      <v>436</v>
    </nc>
  </rcc>
  <rcc rId="604" sId="14" numFmtId="30">
    <nc r="A577">
      <v>233</v>
    </nc>
  </rcc>
  <rcc rId="605" sId="14" numFmtId="30">
    <nc r="A578">
      <v>62</v>
    </nc>
  </rcc>
  <rcc rId="606" sId="14" numFmtId="30">
    <nc r="A579">
      <v>454</v>
    </nc>
  </rcc>
  <rcc rId="607" sId="14" numFmtId="30">
    <nc r="A580">
      <v>463</v>
    </nc>
  </rcc>
  <rcc rId="608" sId="14" numFmtId="30">
    <nc r="A581">
      <v>235</v>
    </nc>
  </rcc>
  <rcc rId="609" sId="14" numFmtId="30">
    <nc r="A582">
      <v>505</v>
    </nc>
  </rcc>
  <rcc rId="610" sId="14" numFmtId="30">
    <nc r="A583">
      <v>422</v>
    </nc>
  </rcc>
  <rcc rId="611" sId="14" numFmtId="30">
    <nc r="A584">
      <v>249</v>
    </nc>
  </rcc>
  <rcc rId="612" sId="14" numFmtId="30">
    <nc r="A585">
      <v>189</v>
    </nc>
  </rcc>
  <rcc rId="613" sId="14" numFmtId="30">
    <nc r="A586">
      <v>593</v>
    </nc>
  </rcc>
  <rcc rId="614" sId="14" numFmtId="30">
    <nc r="A587">
      <v>12</v>
    </nc>
  </rcc>
  <rcc rId="615" sId="14" numFmtId="30">
    <nc r="A588">
      <v>239</v>
    </nc>
  </rcc>
  <rcc rId="616" sId="14" numFmtId="30">
    <nc r="A589">
      <v>270</v>
    </nc>
  </rcc>
  <rcc rId="617" sId="14" numFmtId="30">
    <nc r="A590">
      <v>249</v>
    </nc>
  </rcc>
  <rcc rId="618" sId="14" numFmtId="30">
    <nc r="A591">
      <v>232</v>
    </nc>
  </rcc>
  <rcc rId="619" sId="14" numFmtId="30">
    <nc r="A592">
      <v>77</v>
    </nc>
  </rcc>
  <rcc rId="620" sId="14" numFmtId="30">
    <nc r="A593">
      <v>300</v>
    </nc>
  </rcc>
  <rcc rId="621" sId="14" numFmtId="30">
    <nc r="A594">
      <v>334</v>
    </nc>
  </rcc>
  <rcc rId="622" sId="14" numFmtId="30">
    <nc r="A595">
      <v>271</v>
    </nc>
  </rcc>
  <rcc rId="623" sId="14" numFmtId="30">
    <nc r="A596">
      <v>54</v>
    </nc>
  </rcc>
  <rcc rId="624" sId="14" numFmtId="30">
    <nc r="A597">
      <v>79</v>
    </nc>
  </rcc>
  <rcc rId="625" sId="14" numFmtId="30">
    <nc r="A598">
      <v>262</v>
    </nc>
  </rcc>
  <rcc rId="626" sId="14" numFmtId="30">
    <nc r="A599">
      <v>247</v>
    </nc>
  </rcc>
  <rcc rId="627" sId="14" numFmtId="30">
    <nc r="A600">
      <v>47</v>
    </nc>
  </rcc>
  <rcc rId="628" sId="14" numFmtId="30">
    <nc r="A601">
      <v>368</v>
    </nc>
  </rcc>
  <rcc rId="629" sId="14" numFmtId="30">
    <nc r="A602">
      <v>392</v>
    </nc>
  </rcc>
  <rcc rId="630" sId="14" numFmtId="30">
    <nc r="A603">
      <v>546</v>
    </nc>
  </rcc>
  <rcc rId="631" sId="14" numFmtId="30">
    <nc r="A604">
      <v>32</v>
    </nc>
  </rcc>
  <rcc rId="632" sId="14" numFmtId="30">
    <nc r="A605">
      <v>435</v>
    </nc>
  </rcc>
  <rcc rId="633" sId="14" numFmtId="30">
    <nc r="A606">
      <v>776</v>
    </nc>
  </rcc>
  <rcc rId="634" sId="14" numFmtId="30">
    <nc r="A607">
      <v>568</v>
    </nc>
  </rcc>
  <rcc rId="635" sId="14" numFmtId="30">
    <nc r="A608">
      <v>32</v>
    </nc>
  </rcc>
  <rcc rId="636" sId="14" numFmtId="30">
    <nc r="A609">
      <v>143</v>
    </nc>
  </rcc>
  <rcc rId="637" sId="14" numFmtId="30">
    <nc r="A610">
      <v>478</v>
    </nc>
  </rcc>
  <rcc rId="638" sId="14" numFmtId="30">
    <nc r="A611">
      <v>55</v>
    </nc>
  </rcc>
  <rcc rId="639" sId="14" numFmtId="30">
    <nc r="A612">
      <v>542</v>
    </nc>
  </rcc>
  <rcc rId="640" sId="14" numFmtId="30">
    <nc r="A613">
      <v>64</v>
    </nc>
  </rcc>
  <rcc rId="641" sId="14" numFmtId="30">
    <nc r="A614">
      <v>333</v>
    </nc>
  </rcc>
  <rcc rId="642" sId="14" numFmtId="30">
    <nc r="A615">
      <v>3</v>
    </nc>
  </rcc>
  <rcc rId="643" sId="14" numFmtId="30">
    <nc r="A616">
      <v>360</v>
    </nc>
  </rcc>
  <rcc rId="644" sId="14" numFmtId="30">
    <nc r="A617">
      <v>775</v>
    </nc>
  </rcc>
  <rcc rId="645" sId="14" numFmtId="30">
    <nc r="A618">
      <v>64</v>
    </nc>
  </rcc>
  <rcc rId="646" sId="14" numFmtId="30">
    <nc r="A619">
      <v>390</v>
    </nc>
  </rcc>
  <rcc rId="647" sId="14" numFmtId="30">
    <nc r="A620">
      <v>148</v>
    </nc>
  </rcc>
  <rcc rId="648" sId="14" numFmtId="30">
    <nc r="A621">
      <v>455</v>
    </nc>
  </rcc>
  <rcc rId="649" sId="14" numFmtId="30">
    <nc r="A622">
      <v>106</v>
    </nc>
  </rcc>
  <rcc rId="650" sId="14" numFmtId="30">
    <nc r="A623">
      <v>15</v>
    </nc>
  </rcc>
  <rcc rId="651" sId="14" numFmtId="30">
    <nc r="A624">
      <v>217</v>
    </nc>
  </rcc>
  <rcc rId="652" sId="14" numFmtId="30">
    <nc r="A625">
      <v>186</v>
    </nc>
  </rcc>
  <rcc rId="653" sId="14" numFmtId="30">
    <nc r="A626">
      <v>124</v>
    </nc>
  </rcc>
  <rcc rId="654" sId="14" numFmtId="30">
    <nc r="A627">
      <v>572</v>
    </nc>
  </rcc>
  <rcc rId="655" sId="14" numFmtId="30">
    <nc r="A628">
      <v>795</v>
    </nc>
  </rcc>
  <rcc rId="656" sId="14" numFmtId="30">
    <nc r="A629">
      <v>313</v>
    </nc>
  </rcc>
  <rcc rId="657" sId="14" numFmtId="30">
    <nc r="A630">
      <v>840</v>
    </nc>
  </rcc>
  <rcc rId="658" sId="14" numFmtId="30">
    <nc r="A631">
      <v>403</v>
    </nc>
  </rcc>
  <rcc rId="659" sId="14" numFmtId="30">
    <nc r="A632">
      <v>670</v>
    </nc>
  </rcc>
  <rcc rId="660" sId="14" numFmtId="30">
    <nc r="A633">
      <v>320</v>
    </nc>
  </rcc>
  <rcc rId="661" sId="14" numFmtId="30">
    <nc r="A634">
      <v>409</v>
    </nc>
  </rcc>
  <rcc rId="662" sId="14" numFmtId="30">
    <nc r="A635">
      <v>149</v>
    </nc>
  </rcc>
  <rcc rId="663" sId="14" numFmtId="30">
    <nc r="A636">
      <v>474</v>
    </nc>
  </rcc>
  <rcc rId="664" sId="14" numFmtId="30">
    <nc r="A637">
      <v>831</v>
    </nc>
  </rcc>
  <rcc rId="665" sId="14" numFmtId="30">
    <nc r="A638">
      <v>68</v>
    </nc>
  </rcc>
  <rcc rId="666" sId="14" numFmtId="30">
    <nc r="A639">
      <v>167</v>
    </nc>
  </rcc>
  <rcc rId="667" sId="14" numFmtId="30">
    <nc r="A640">
      <v>59</v>
    </nc>
  </rcc>
  <rcc rId="668" sId="14" numFmtId="30">
    <nc r="A641">
      <v>14</v>
    </nc>
  </rcc>
  <rcc rId="669" sId="14" numFmtId="30">
    <nc r="A642">
      <v>577</v>
    </nc>
  </rcc>
  <rcc rId="670" sId="14" numFmtId="30">
    <nc r="A643">
      <v>29</v>
    </nc>
  </rcc>
  <rcc rId="671" sId="14" numFmtId="30">
    <nc r="A644">
      <v>332</v>
    </nc>
  </rcc>
  <rcc rId="672" sId="14" numFmtId="30">
    <nc r="A645">
      <v>402</v>
    </nc>
  </rcc>
  <rcc rId="673" sId="14" numFmtId="30">
    <nc r="A646">
      <v>332</v>
    </nc>
  </rcc>
  <rcc rId="674" sId="14" numFmtId="30">
    <nc r="A647">
      <v>585</v>
    </nc>
  </rcc>
  <rcc rId="675" sId="14" numFmtId="30">
    <nc r="A648">
      <v>29</v>
    </nc>
  </rcc>
  <rcc rId="676" sId="14" numFmtId="30">
    <nc r="A649">
      <v>368</v>
    </nc>
  </rcc>
  <rcc rId="677" sId="14" numFmtId="30">
    <nc r="A650">
      <v>584</v>
    </nc>
  </rcc>
  <rcc rId="678" sId="14" numFmtId="30">
    <nc r="A651">
      <v>763</v>
    </nc>
  </rcc>
  <rcc rId="679" sId="14" numFmtId="30">
    <nc r="A652">
      <v>95</v>
    </nc>
  </rcc>
  <rcc rId="680" sId="14" numFmtId="30">
    <nc r="A653">
      <v>16</v>
    </nc>
  </rcc>
  <rcc rId="681" sId="14" numFmtId="30">
    <nc r="A654">
      <v>55</v>
    </nc>
  </rcc>
  <rcc rId="682" sId="14" numFmtId="30">
    <nc r="A655">
      <v>111</v>
    </nc>
  </rcc>
  <rcc rId="683" sId="14" numFmtId="30">
    <nc r="A656">
      <v>60</v>
    </nc>
  </rcc>
  <rcc rId="684" sId="14" numFmtId="30">
    <nc r="A657">
      <v>107</v>
    </nc>
  </rcc>
  <rcc rId="685" sId="14" numFmtId="30">
    <nc r="A658">
      <v>73</v>
    </nc>
  </rcc>
  <rcc rId="686" sId="14" numFmtId="30">
    <nc r="A659">
      <v>115</v>
    </nc>
  </rcc>
  <rcc rId="687" sId="14" numFmtId="30">
    <nc r="A660">
      <v>423</v>
    </nc>
  </rcc>
  <rcc rId="688" sId="14" numFmtId="30">
    <nc r="A661">
      <v>956</v>
    </nc>
  </rcc>
  <rcc rId="689" sId="14" numFmtId="30">
    <nc r="A662">
      <v>98</v>
    </nc>
  </rcc>
  <rcc rId="690" sId="14" numFmtId="30">
    <nc r="A663">
      <v>145</v>
    </nc>
  </rcc>
  <rcc rId="691" sId="14" numFmtId="30">
    <nc r="A664">
      <v>7</v>
    </nc>
  </rcc>
  <rcc rId="692" sId="14" numFmtId="30">
    <nc r="A665">
      <v>14</v>
    </nc>
  </rcc>
  <rcc rId="693" sId="14" numFmtId="30">
    <nc r="A666">
      <v>10</v>
    </nc>
  </rcc>
  <rcc rId="694" sId="14" numFmtId="30">
    <nc r="A667">
      <v>21</v>
    </nc>
  </rcc>
  <rcc rId="695" sId="14" numFmtId="30">
    <nc r="A668">
      <v>629</v>
    </nc>
  </rcc>
  <rcc rId="696" sId="14" numFmtId="30">
    <nc r="A669">
      <v>105</v>
    </nc>
  </rcc>
  <rcc rId="697" sId="14" numFmtId="30">
    <nc r="A670">
      <v>113</v>
    </nc>
  </rcc>
  <rcc rId="698" sId="14" numFmtId="30">
    <nc r="A671">
      <v>4</v>
    </nc>
  </rcc>
  <rcc rId="699" sId="14" numFmtId="30">
    <nc r="A672">
      <v>495</v>
    </nc>
  </rcc>
  <rcc rId="700" sId="14" numFmtId="30">
    <nc r="A673">
      <v>38</v>
    </nc>
  </rcc>
  <rcc rId="701" sId="14" numFmtId="30">
    <nc r="A674">
      <v>190</v>
    </nc>
  </rcc>
  <rcc rId="702" sId="14" numFmtId="30">
    <nc r="A675">
      <v>111</v>
    </nc>
  </rcc>
  <rcc rId="703" sId="14" numFmtId="30">
    <nc r="A676">
      <v>332</v>
    </nc>
  </rcc>
  <rcc rId="704" sId="14" numFmtId="30">
    <nc r="A677">
      <v>153</v>
    </nc>
  </rcc>
  <rcc rId="705" sId="14" numFmtId="30">
    <nc r="A678">
      <v>850</v>
    </nc>
  </rcc>
  <rcc rId="706" sId="14" numFmtId="30">
    <nc r="A679">
      <v>13</v>
    </nc>
  </rcc>
  <rcc rId="707" sId="14" numFmtId="30">
    <nc r="A680">
      <v>248</v>
    </nc>
  </rcc>
  <rcc rId="708" sId="14" numFmtId="30">
    <nc r="A681">
      <v>552</v>
    </nc>
  </rcc>
  <rcc rId="709" sId="14" numFmtId="30">
    <nc r="A682">
      <v>409</v>
    </nc>
  </rcc>
  <rcc rId="710" sId="14" numFmtId="30">
    <nc r="A683">
      <v>5</v>
    </nc>
  </rcc>
  <rcc rId="711" sId="14" numFmtId="30">
    <nc r="A684">
      <v>52</v>
    </nc>
  </rcc>
  <rcc rId="712" sId="14" numFmtId="30">
    <nc r="A685">
      <v>32</v>
    </nc>
  </rcc>
  <rcc rId="713" sId="14" numFmtId="30">
    <nc r="A686">
      <v>476</v>
    </nc>
  </rcc>
  <rcc rId="714" sId="14" numFmtId="30">
    <nc r="A687">
      <v>389</v>
    </nc>
  </rcc>
  <rcc rId="715" sId="14" numFmtId="30">
    <nc r="A688">
      <v>12</v>
    </nc>
  </rcc>
  <rcc rId="716" sId="14" numFmtId="30">
    <nc r="A689">
      <v>46</v>
    </nc>
  </rcc>
  <rcc rId="717" sId="14" numFmtId="30">
    <nc r="A690">
      <v>205</v>
    </nc>
  </rcc>
  <rcc rId="718" sId="14" numFmtId="30">
    <nc r="A691">
      <v>345</v>
    </nc>
  </rcc>
  <rcc rId="719" sId="14" numFmtId="30">
    <nc r="A692">
      <v>26</v>
    </nc>
  </rcc>
  <rcc rId="720" sId="14">
    <nc r="E568" t="inlineStr">
      <is>
        <t>AUS</t>
      </is>
    </nc>
  </rcc>
  <rcc rId="721" sId="14">
    <nc r="E572" t="inlineStr">
      <is>
        <t>AUS</t>
      </is>
    </nc>
  </rcc>
  <rcc rId="722" sId="14">
    <nc r="E573" t="inlineStr">
      <is>
        <t>AUS</t>
      </is>
    </nc>
  </rcc>
  <rcc rId="723" sId="14">
    <nc r="E574" t="inlineStr">
      <is>
        <t>AUS</t>
      </is>
    </nc>
  </rcc>
  <rcc rId="724" sId="14">
    <nc r="E575" t="inlineStr">
      <is>
        <t>AUS</t>
      </is>
    </nc>
  </rcc>
  <rcc rId="725" sId="14">
    <nc r="E576" t="inlineStr">
      <is>
        <t>AUS</t>
      </is>
    </nc>
  </rcc>
  <rcc rId="726" sId="14">
    <nc r="E577" t="inlineStr">
      <is>
        <t>AUS</t>
      </is>
    </nc>
  </rcc>
  <rcc rId="727" sId="14">
    <nc r="E579" t="inlineStr">
      <is>
        <t>AUS</t>
      </is>
    </nc>
  </rcc>
  <rcc rId="728" sId="14" odxf="1" dxf="1">
    <nc r="B56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29" sId="14" odxf="1" dxf="1">
    <nc r="B56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0" sId="14" odxf="1" dxf="1">
    <nc r="B56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1" sId="14" odxf="1" dxf="1">
    <nc r="B57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2" sId="14" odxf="1" dxf="1">
    <nc r="B57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3" sId="14" odxf="1" dxf="1">
    <nc r="B57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4" sId="14" odxf="1" dxf="1">
    <nc r="B57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5" sId="14" odxf="1" dxf="1">
    <nc r="B57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6" sId="14" odxf="1" dxf="1">
    <nc r="B57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7" sId="14" odxf="1" dxf="1">
    <nc r="B57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8" sId="14" odxf="1" dxf="1">
    <nc r="B57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39" sId="14" odxf="1" dxf="1">
    <nc r="B57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0" sId="14" odxf="1" dxf="1">
    <nc r="B57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1" sId="14" odxf="1" dxf="1">
    <nc r="B58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2" sId="14" odxf="1" dxf="1">
    <nc r="B58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3" sId="14" odxf="1" dxf="1">
    <nc r="B58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4" sId="14" odxf="1" dxf="1">
    <nc r="B58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5" sId="14" odxf="1" dxf="1">
    <nc r="B58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6" sId="14" odxf="1" dxf="1">
    <nc r="B58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7" sId="14" odxf="1" dxf="1">
    <nc r="B58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8" sId="14" odxf="1" dxf="1">
    <nc r="B58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49" sId="14" odxf="1" dxf="1">
    <nc r="B58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0" sId="14" odxf="1" dxf="1">
    <nc r="B58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1" sId="14" odxf="1" dxf="1">
    <nc r="B59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2" sId="14" odxf="1" dxf="1">
    <nc r="B59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3" sId="14" odxf="1" dxf="1">
    <nc r="B59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4" sId="14" odxf="1" dxf="1">
    <nc r="B59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5" sId="14" odxf="1" dxf="1">
    <nc r="B59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6" sId="14" odxf="1" dxf="1">
    <nc r="B59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7" sId="14" odxf="1" dxf="1">
    <nc r="B59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8" sId="14" odxf="1" dxf="1">
    <nc r="B59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59" sId="14" odxf="1" dxf="1">
    <nc r="B59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0" sId="14" odxf="1" dxf="1">
    <nc r="B59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1" sId="14" odxf="1" dxf="1">
    <nc r="B60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2" sId="14" odxf="1" dxf="1">
    <nc r="B60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3" sId="14" odxf="1" dxf="1">
    <nc r="B60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4" sId="14" odxf="1" dxf="1">
    <nc r="B60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5" sId="14" odxf="1" dxf="1">
    <nc r="B60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6" sId="14" odxf="1" dxf="1">
    <nc r="B60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7" sId="14" odxf="1" dxf="1">
    <nc r="B60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8" sId="14" odxf="1" dxf="1">
    <nc r="B60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69" sId="14" odxf="1" dxf="1">
    <nc r="B60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0" sId="14" odxf="1" dxf="1">
    <nc r="B60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1" sId="14" odxf="1" dxf="1">
    <nc r="B61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2" sId="14" odxf="1" dxf="1">
    <nc r="B61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3" sId="14" odxf="1" dxf="1">
    <nc r="B61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4" sId="14" odxf="1" dxf="1">
    <nc r="B61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5" sId="14" odxf="1" dxf="1">
    <nc r="B61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6" sId="14" odxf="1" dxf="1">
    <nc r="B61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7" sId="14" odxf="1" dxf="1">
    <nc r="B61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8" sId="14" odxf="1" dxf="1">
    <nc r="B61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79" sId="14" odxf="1" dxf="1">
    <nc r="B61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0" sId="14" odxf="1" dxf="1">
    <nc r="B61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1" sId="14" odxf="1" dxf="1">
    <nc r="B62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2" sId="14" odxf="1" dxf="1">
    <nc r="B62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3" sId="14" odxf="1" dxf="1">
    <nc r="B62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4" sId="14" odxf="1" dxf="1">
    <nc r="B62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5" sId="14" odxf="1" dxf="1">
    <nc r="B62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6" sId="14" odxf="1" dxf="1">
    <nc r="B62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7" sId="14" odxf="1" dxf="1">
    <nc r="B62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8" sId="14" odxf="1" dxf="1">
    <nc r="B62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89" sId="14" odxf="1" dxf="1">
    <nc r="B62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0" sId="14" odxf="1" dxf="1">
    <nc r="B62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1" sId="14" odxf="1" dxf="1">
    <nc r="B63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2" sId="14" odxf="1" dxf="1">
    <nc r="B63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3" sId="14" odxf="1" dxf="1">
    <nc r="B63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4" sId="14" odxf="1" dxf="1">
    <nc r="B63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5" sId="14" odxf="1" dxf="1">
    <nc r="B63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6" sId="14" odxf="1" dxf="1">
    <nc r="B63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7" sId="14" odxf="1" dxf="1">
    <nc r="B63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8" sId="14" odxf="1" dxf="1">
    <nc r="B63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799" sId="14" odxf="1" dxf="1">
    <nc r="B63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0" sId="14" odxf="1" dxf="1">
    <nc r="B63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1" sId="14" odxf="1" dxf="1">
    <nc r="B64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2" sId="14" odxf="1" dxf="1">
    <nc r="B64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3" sId="14" odxf="1" dxf="1">
    <nc r="B64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4" sId="14" odxf="1" dxf="1">
    <nc r="B64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5" sId="14" odxf="1" dxf="1">
    <nc r="B64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6" sId="14" odxf="1" dxf="1">
    <nc r="B64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7" sId="14" odxf="1" dxf="1">
    <nc r="B64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8" sId="14" odxf="1" dxf="1">
    <nc r="B64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09" sId="14" odxf="1" dxf="1">
    <nc r="B64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0" sId="14" odxf="1" dxf="1">
    <nc r="B64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1" sId="14" odxf="1" dxf="1">
    <nc r="B65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2" sId="14" odxf="1" dxf="1">
    <nc r="B65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3" sId="14" odxf="1" dxf="1">
    <nc r="B65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4" sId="14" odxf="1" dxf="1">
    <nc r="B65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5" sId="14" odxf="1" dxf="1">
    <nc r="B65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6" sId="14" odxf="1" dxf="1">
    <nc r="B65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7" sId="14" odxf="1" dxf="1">
    <nc r="B65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8" sId="14" odxf="1" dxf="1">
    <nc r="B65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19" sId="14" odxf="1" dxf="1">
    <nc r="B65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0" sId="14" odxf="1" dxf="1">
    <nc r="B65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1" sId="14" odxf="1" dxf="1">
    <nc r="B66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2" sId="14" odxf="1" dxf="1">
    <nc r="B66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3" sId="14" odxf="1" dxf="1">
    <nc r="B66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4" sId="14" odxf="1" dxf="1">
    <nc r="B66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5" sId="14" odxf="1" dxf="1">
    <nc r="B66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6" sId="14" odxf="1" dxf="1">
    <nc r="B66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7" sId="14" odxf="1" dxf="1">
    <nc r="B66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8" sId="14" odxf="1" dxf="1">
    <nc r="B66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29" sId="14" odxf="1" dxf="1">
    <nc r="B66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0" sId="14" odxf="1" dxf="1">
    <nc r="B66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1" sId="14" odxf="1" dxf="1">
    <nc r="B67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2" sId="14" odxf="1" dxf="1">
    <nc r="B67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3" sId="14" odxf="1" dxf="1">
    <nc r="B67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4" sId="14" odxf="1" dxf="1">
    <nc r="B67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5" sId="14" odxf="1" dxf="1">
    <nc r="B67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6" sId="14" odxf="1" dxf="1">
    <nc r="B67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7" sId="14" odxf="1" dxf="1">
    <nc r="B67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8" sId="14" odxf="1" dxf="1">
    <nc r="B67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39" sId="14" odxf="1" dxf="1">
    <nc r="B67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0" sId="14" odxf="1" dxf="1">
    <nc r="B67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1" sId="14" odxf="1" dxf="1">
    <nc r="B68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2" sId="14" odxf="1" dxf="1">
    <nc r="B68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3" sId="14" odxf="1" dxf="1">
    <nc r="B68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4" sId="14" odxf="1" dxf="1">
    <nc r="B68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5" sId="14" odxf="1" dxf="1">
    <nc r="B68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6" sId="14" odxf="1" dxf="1">
    <nc r="B68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7" sId="14" odxf="1" dxf="1">
    <nc r="B68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8" sId="14" odxf="1" dxf="1">
    <nc r="B68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49" sId="14" odxf="1" dxf="1">
    <nc r="B68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50" sId="14" odxf="1" dxf="1">
    <nc r="B68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51" sId="14" odxf="1" dxf="1">
    <nc r="B69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52" sId="14" odxf="1" dxf="1">
    <nc r="B69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53" sId="14" odxf="1" dxf="1">
    <nc r="B69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854" sId="14">
    <nc r="E685" t="inlineStr">
      <is>
        <t>AUS</t>
      </is>
    </nc>
  </rcc>
  <rcc rId="855" sId="14">
    <nc r="E683" t="inlineStr">
      <is>
        <t>AUS</t>
      </is>
    </nc>
  </rcc>
  <rcc rId="856" sId="14">
    <nc r="E677" t="inlineStr">
      <is>
        <t>AUS</t>
      </is>
    </nc>
  </rcc>
  <rcc rId="857" sId="14">
    <nc r="E675" t="inlineStr">
      <is>
        <t>AUS</t>
      </is>
    </nc>
  </rcc>
  <rcc rId="858" sId="14">
    <nc r="E663" t="inlineStr">
      <is>
        <t>AUS</t>
      </is>
    </nc>
  </rcc>
  <rcc rId="859" sId="14">
    <nc r="E664" t="inlineStr">
      <is>
        <t>AUS</t>
      </is>
    </nc>
  </rcc>
  <rcc rId="860" sId="14">
    <nc r="E659" t="inlineStr">
      <is>
        <t>AUS</t>
      </is>
    </nc>
  </rcc>
  <rcc rId="861" sId="14">
    <nc r="E656" t="inlineStr">
      <is>
        <t>AUS</t>
      </is>
    </nc>
  </rcc>
  <rcc rId="862" sId="14">
    <nc r="E648" t="inlineStr">
      <is>
        <t>AUS</t>
      </is>
    </nc>
  </rcc>
  <rcc rId="863" sId="14">
    <nc r="E643" t="inlineStr">
      <is>
        <t>AUS</t>
      </is>
    </nc>
  </rcc>
  <rcc rId="864" sId="14">
    <nc r="E642" t="inlineStr">
      <is>
        <t>AUS</t>
      </is>
    </nc>
  </rcc>
  <rcc rId="865" sId="14">
    <nc r="E640" t="inlineStr">
      <is>
        <t>AUS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6" sId="14">
    <nc r="C693" t="inlineStr">
      <is>
        <t>EMPIRE OF THE SUN: Walking On A Dream (10th Anniversary Edition)</t>
      </is>
    </nc>
  </rcc>
  <rcc rId="867" sId="14">
    <nc r="C694" t="inlineStr">
      <is>
        <t>AIR: Moon Safari (25th Anniversary Edition)</t>
      </is>
    </nc>
  </rcc>
  <rcc rId="868" sId="14">
    <nc r="C695" t="inlineStr">
      <is>
        <t>SWEDISH HOUSE MAFIA: Until Now</t>
      </is>
    </nc>
  </rcc>
  <rcc rId="869" sId="14">
    <nc r="C696" t="inlineStr">
      <is>
        <t>1TBSP: megacity1000</t>
      </is>
    </nc>
  </rcc>
  <rcc rId="870" sId="14">
    <nc r="C697" t="inlineStr">
      <is>
        <t>CHET FAKER: Built On Glass (10th Anniversary Expanded Edition)</t>
      </is>
    </nc>
  </rcc>
  <rcc rId="871" sId="14">
    <nc r="C698" t="inlineStr">
      <is>
        <t>FLIGHT FACILITIES: Forever</t>
      </is>
    </nc>
  </rcc>
  <rcc rId="872" sId="14">
    <nc r="C699" t="inlineStr">
      <is>
        <t>FLUME: Palaces</t>
      </is>
    </nc>
  </rcc>
  <rcc rId="873" sId="14">
    <nc r="C700" t="inlineStr">
      <is>
        <t>PORTER ROBINSON: Nurture</t>
      </is>
    </nc>
  </rcc>
  <rcc rId="874" sId="14">
    <nc r="C701" t="inlineStr">
      <is>
        <t>BASEMENT JAXX: Remedy</t>
      </is>
    </nc>
  </rcc>
  <rcc rId="875" sId="14">
    <nc r="C702" t="inlineStr">
      <is>
        <t>BICEP: Isles</t>
      </is>
    </nc>
  </rcc>
  <rcc rId="876" sId="14">
    <nc r="C703" t="inlineStr">
      <is>
        <t>CARIBOU: Our Love</t>
      </is>
    </nc>
  </rcc>
  <rcc rId="877" sId="14">
    <nc r="C704" t="inlineStr">
      <is>
        <t>FKA TWIGS: MAGDALENE</t>
      </is>
    </nc>
  </rcc>
  <rcc rId="878" sId="14">
    <nc r="C705" t="inlineStr">
      <is>
        <t>JAMIE XX: In Colour</t>
      </is>
    </nc>
  </rcc>
  <rcc rId="879" sId="14">
    <nc r="C706" t="inlineStr">
      <is>
        <t>JUNGLE: For Ever</t>
      </is>
    </nc>
  </rcc>
  <rcc rId="880" sId="14">
    <nc r="C707" t="inlineStr">
      <is>
        <t>M83: Hurry Up, We're Dreaming</t>
      </is>
    </nc>
  </rcc>
  <rcc rId="881" sId="14">
    <nc r="C708" t="inlineStr">
      <is>
        <t>MARIBOU STATE: Kingdoms in Colour</t>
      </is>
    </nc>
  </rcc>
  <rcc rId="882" sId="14">
    <nc r="C709" t="inlineStr">
      <is>
        <t>ODESZA: The Last Goodbye</t>
      </is>
    </nc>
  </rcc>
  <rcc rId="883" sId="14">
    <nc r="C710" t="inlineStr">
      <is>
        <t>OVERMONO: Good Lies</t>
      </is>
    </nc>
  </rcc>
  <rcc rId="884" sId="14">
    <nc r="C711" t="inlineStr">
      <is>
        <t>PEGGY GOU: I Hear You</t>
      </is>
    </nc>
  </rcc>
  <rcc rId="885" sId="14">
    <nc r="C712" t="inlineStr">
      <is>
        <t>PRODIGY, THE: The Fat Of The Land</t>
      </is>
    </nc>
  </rcc>
  <rcc rId="886" sId="14">
    <nc r="C713" t="inlineStr">
      <is>
        <t>PRODIGY, THE: Their Law - The Singles 1990-2005</t>
      </is>
    </nc>
  </rcc>
  <rcc rId="887" sId="14">
    <nc r="C714" t="inlineStr">
      <is>
        <t>ROYKSOPP: Profound Mysteries II</t>
      </is>
    </nc>
  </rcc>
  <rcc rId="888" sId="14">
    <nc r="C715" t="inlineStr">
      <is>
        <t>ROYKSOPP: Profound Mysteries III</t>
      </is>
    </nc>
  </rcc>
  <rcc rId="889" sId="14">
    <nc r="C716" t="inlineStr">
      <is>
        <t>SIA: This Is Acting</t>
      </is>
    </nc>
  </rcc>
  <rcc rId="890" sId="14">
    <nc r="C717" t="inlineStr">
      <is>
        <t>TYCHO: Infinite Health</t>
      </is>
    </nc>
  </rcc>
  <rcc rId="891" sId="14">
    <nc r="C718" t="inlineStr">
      <is>
        <t>KYLIE MINOGUE: Extension (The Extended Mixes)</t>
      </is>
    </nc>
  </rcc>
  <rcc rId="892" sId="14">
    <nc r="C719" t="inlineStr">
      <is>
        <t>LASTLINGS: Perfect World</t>
      </is>
    </nc>
  </rcc>
  <rcc rId="893" sId="14">
    <nc r="C720" t="inlineStr">
      <is>
        <t>ALAN WALKER: Different World</t>
      </is>
    </nc>
  </rcc>
  <rcc rId="894" sId="14">
    <nc r="C721" t="inlineStr">
      <is>
        <t>BUNT.: Levi Don't Do It</t>
      </is>
    </nc>
  </rcc>
  <rcc rId="895" sId="14">
    <nc r="C722" t="inlineStr">
      <is>
        <t>CALVIN HARRIS: 18 Months</t>
      </is>
    </nc>
  </rcc>
  <rcc rId="896" sId="14">
    <nc r="C723" t="inlineStr">
      <is>
        <t>CALVIN HARRIS: 96 Months</t>
      </is>
    </nc>
  </rcc>
  <rcc rId="897" sId="14">
    <nc r="C724" t="inlineStr">
      <is>
        <t>CALVIN HARRIS: Funk Wav Bounces Vol. 2</t>
      </is>
    </nc>
  </rcc>
  <rcc rId="898" sId="14">
    <nc r="C725" t="inlineStr">
      <is>
        <t>CALVIN HARRIS: Funk Wav Bounces Vol.1</t>
      </is>
    </nc>
  </rcc>
  <rcc rId="899" sId="14">
    <nc r="C726" t="inlineStr">
      <is>
        <t>CALVIN HARRIS: I Created Disco</t>
      </is>
    </nc>
  </rcc>
  <rcc rId="900" sId="14">
    <nc r="C727" t="inlineStr">
      <is>
        <t>CALVIN HARRIS: Miracle (Remixes)</t>
      </is>
    </nc>
  </rcc>
  <rcc rId="901" sId="14">
    <nc r="C728" t="inlineStr">
      <is>
        <t>CALVIN HARRIS: Motion</t>
      </is>
    </nc>
  </rcc>
  <rcc rId="902" sId="14">
    <nc r="C729" t="inlineStr">
      <is>
        <t>CALVIN HARRIS: Ready For The Weekend</t>
      </is>
    </nc>
  </rcc>
  <rcc rId="903" sId="14">
    <nc r="C730" t="inlineStr">
      <is>
        <t>CAMELPHAT: Dark Matter</t>
      </is>
    </nc>
  </rcc>
  <rcc rId="904" sId="14">
    <nc r="C731" t="inlineStr">
      <is>
        <t>CHAINSMOKERS, THE: Memories...Do Not Open</t>
      </is>
    </nc>
  </rcc>
  <rcc rId="905" sId="14">
    <nc r="C732" t="inlineStr">
      <is>
        <t>CHAINSMOKERS, THE: Sick Boy</t>
      </is>
    </nc>
  </rcc>
  <rcc rId="906" sId="14">
    <nc r="C733" t="inlineStr">
      <is>
        <t>CHAINSMOKERS, THE: World War Joy</t>
      </is>
    </nc>
  </rcc>
  <rcc rId="907" sId="14">
    <nc r="C734" t="inlineStr">
      <is>
        <t>COSMO'S MIDNIGHT: What Comes Next</t>
      </is>
    </nc>
  </rcc>
  <rcc rId="908" sId="14">
    <nc r="C735" t="inlineStr">
      <is>
        <t>DAFT PUNK: Random Access Memories (Drumless Edition)</t>
      </is>
    </nc>
  </rcc>
  <rcc rId="909" sId="14">
    <nc r="C736" t="inlineStr">
      <is>
        <t>JAMIROQUAI: A Funk Odyssey</t>
      </is>
    </nc>
  </rcc>
  <rcc rId="910" sId="14">
    <nc r="C737" t="inlineStr">
      <is>
        <t>JAMIROQUAI: Dynamite (20th Anniversary Edition)</t>
      </is>
    </nc>
  </rcc>
  <rcc rId="911" sId="14">
    <nc r="C738" t="inlineStr">
      <is>
        <t>JAMIROQUAI: High Times: Singles 1992-2006</t>
      </is>
    </nc>
  </rcc>
  <rcc rId="912" sId="14">
    <nc r="C739" t="inlineStr">
      <is>
        <t>JAMIROQUAI: Travelling Without Moving</t>
      </is>
    </nc>
  </rcc>
  <rcc rId="913" sId="14">
    <nc r="C740" t="inlineStr">
      <is>
        <t>JEAN-MICHEL JARRE: Amazonia</t>
      </is>
    </nc>
  </rcc>
  <rcc rId="914" sId="14">
    <nc r="C741" t="inlineStr">
      <is>
        <t>KAYTRANADA: Timeless</t>
      </is>
    </nc>
  </rcc>
  <rcc rId="915" sId="14">
    <nc r="C742" t="inlineStr">
      <is>
        <t>KYGO: Cloud Nine</t>
      </is>
    </nc>
  </rcc>
  <rcc rId="916" sId="14">
    <nc r="C743" t="inlineStr">
      <is>
        <t>KYGO: Golden Hour</t>
      </is>
    </nc>
  </rcc>
  <rcc rId="917" sId="14">
    <nc r="C744" t="inlineStr">
      <is>
        <t>KYGO: Kids In Love</t>
      </is>
    </nc>
  </rcc>
  <rcc rId="918" sId="14">
    <nc r="C745" t="inlineStr">
      <is>
        <t>KYGO: Kygo</t>
      </is>
    </nc>
  </rcc>
  <rcc rId="919" sId="14">
    <nc r="C746" t="inlineStr">
      <is>
        <t>LEFTFIELD: Leftism</t>
      </is>
    </nc>
  </rcc>
  <rcc rId="920" sId="14">
    <nc r="C747" t="inlineStr">
      <is>
        <t>LOST FREQUENCIES: All Stand Together</t>
      </is>
    </nc>
  </rcc>
  <rcc rId="921" sId="14">
    <nc r="C748" t="inlineStr">
      <is>
        <t>MARK RONSON: Late Night Feelings</t>
      </is>
    </nc>
  </rcc>
  <rcc rId="922" sId="14">
    <nc r="C749" t="inlineStr">
      <is>
        <t>MARK RONSON: Uptown Special</t>
      </is>
    </nc>
  </rcc>
  <rcc rId="923" sId="14">
    <nc r="C750" t="inlineStr">
      <is>
        <t>MARK RONSON: Version</t>
      </is>
    </nc>
  </rcc>
  <rcc rId="924" sId="14">
    <nc r="C751" t="inlineStr">
      <is>
        <t>NORTHEAST PARTY HOUSE: Enhancer</t>
      </is>
    </nc>
  </rcc>
  <rcc rId="925" sId="14">
    <nc r="C752" t="inlineStr">
      <is>
        <t>NORTHEAST PARTY HOUSE: Shelf Life</t>
      </is>
    </nc>
  </rcc>
  <rcc rId="926" sId="14">
    <nc r="C753" t="inlineStr">
      <is>
        <t>RUFUS DU SOL: Bloom</t>
      </is>
    </nc>
  </rcc>
  <rcc rId="927" sId="14">
    <nc r="C754" t="inlineStr">
      <is>
        <t>RUFUS DU SOL: Solace Remixed</t>
      </is>
    </nc>
  </rcc>
  <rcc rId="928" sId="14">
    <nc r="C755" t="inlineStr">
      <is>
        <t>SIGALA: Brighter Days</t>
      </is>
    </nc>
  </rcc>
  <rcc rId="929" sId="14">
    <nc r="C756" t="inlineStr">
      <is>
        <t>JAX JONES: Snacks (Supersize)</t>
      </is>
    </nc>
  </rcc>
  <rcc rId="930" sId="14">
    <nc r="C757" t="inlineStr">
      <is>
        <t>JUNGLE GIANTS, THE: Love Signs</t>
      </is>
    </nc>
  </rcc>
  <rcc rId="931" sId="14">
    <nc r="C758" t="inlineStr">
      <is>
        <t>PNAU: Hyperbolic</t>
      </is>
    </nc>
  </rcc>
  <rcc rId="932" sId="14">
    <nc r="C759" t="inlineStr">
      <is>
        <t>WIGGLES, THE: The Wiggles Sound System: Rave of Innocence</t>
      </is>
    </nc>
  </rcc>
  <rcc rId="933" sId="14">
    <nc r="C760" t="inlineStr">
      <is>
        <t>ALISON WONDERLAND: Loner</t>
      </is>
    </nc>
  </rcc>
  <rcc rId="934" sId="14">
    <nc r="C761" t="inlineStr">
      <is>
        <t>AVALANCHES, THE: Since I Left You</t>
      </is>
    </nc>
  </rcc>
  <rcc rId="935" sId="14">
    <nc r="C762" t="inlineStr">
      <is>
        <t>AVICII: AVICI</t>
      </is>
    </nc>
  </rcc>
  <rcc rId="936" sId="14">
    <nc r="C763" t="inlineStr">
      <is>
        <t>AVICII: Stories</t>
      </is>
    </nc>
  </rcc>
  <rcc rId="937" sId="14">
    <nc r="C764" t="inlineStr">
      <is>
        <t>AVICII: TIM</t>
      </is>
    </nc>
  </rcc>
  <rcc rId="938" sId="14">
    <nc r="C765" t="inlineStr">
      <is>
        <t>AVICII: True</t>
      </is>
    </nc>
  </rcc>
  <rcc rId="939" sId="14">
    <nc r="C766" t="inlineStr">
      <is>
        <t>AVICII: True: Avicii By Avicii</t>
      </is>
    </nc>
  </rcc>
  <rcc rId="940" sId="14">
    <nc r="C767" t="inlineStr">
      <is>
        <t>BECKY HILL: Believe Me Now?</t>
      </is>
    </nc>
  </rcc>
  <rcc rId="941" sId="14">
    <nc r="C768" t="inlineStr">
      <is>
        <t>BECKY HILL: Only Honest On The Weekend</t>
      </is>
    </nc>
  </rcc>
  <rcc rId="942" sId="14">
    <nc r="C769" t="inlineStr">
      <is>
        <t>CHEMICAL BROTHERS, THE: For That Beautiful Feeling</t>
      </is>
    </nc>
  </rcc>
  <rcc rId="943" sId="14">
    <nc r="C770" t="inlineStr">
      <is>
        <t>DISCLOSURE: Settle</t>
      </is>
    </nc>
  </rcc>
  <rcc rId="944" sId="14">
    <nc r="C771" t="inlineStr">
      <is>
        <t>EMPIRE OF THE SUN: Ask That God</t>
      </is>
    </nc>
  </rcc>
  <rcc rId="945" sId="14">
    <nc r="C772" t="inlineStr">
      <is>
        <t>FLUME: Skin</t>
      </is>
    </nc>
  </rcc>
  <rcc rId="946" sId="14">
    <nc r="C773" t="inlineStr">
      <is>
        <t>GORGON CITY: Olympia</t>
      </is>
    </nc>
  </rcc>
  <rcc rId="947" sId="14">
    <nc r="C774" t="inlineStr">
      <is>
        <t>GRYFFIN: Gravity</t>
      </is>
    </nc>
  </rcc>
  <rcc rId="948" sId="14">
    <nc r="C775" t="inlineStr">
      <is>
        <t>HAYDEN JAMES: Between Us</t>
      </is>
    </nc>
  </rcc>
  <rcc rId="949" sId="14">
    <nc r="C776" t="inlineStr">
      <is>
        <t>JOHN SUMMIT: Comfort In Chaos</t>
      </is>
    </nc>
  </rcc>
  <rcc rId="950" sId="14">
    <nc r="C777" t="inlineStr">
      <is>
        <t>JONAS BLUE: Blue</t>
      </is>
    </nc>
  </rcc>
  <rcc rId="951" sId="14">
    <nc r="C778" t="inlineStr">
      <is>
        <t>JUSTICE: Hyperdrama</t>
      </is>
    </nc>
  </rcc>
  <rcc rId="952" sId="14">
    <nc r="C779" t="inlineStr">
      <is>
        <t>KUNGS: The Complete Collection</t>
      </is>
    </nc>
  </rcc>
  <rcc rId="953" sId="14">
    <nc r="C780" t="inlineStr">
      <is>
        <t>LADY GAGA: Born This Way</t>
      </is>
    </nc>
  </rcc>
  <rcc rId="954" sId="14">
    <nc r="C781" t="inlineStr">
      <is>
        <t>LADY GAGA: The Fame</t>
      </is>
    </nc>
  </rcc>
  <rcc rId="955" sId="14">
    <nc r="C782" t="inlineStr">
      <is>
        <t>LADY GAGA: The Fame Monster</t>
      </is>
    </nc>
  </rcc>
  <rcc rId="956" sId="14">
    <nc r="C783" t="inlineStr">
      <is>
        <t>LMFAO: Sorry For Party Rocking</t>
      </is>
    </nc>
  </rcc>
  <rcc rId="957" sId="14">
    <nc r="C784" t="inlineStr">
      <is>
        <t>MEDUZA: Meduza</t>
      </is>
    </nc>
  </rcc>
  <rcc rId="958" sId="14">
    <nc r="C785" t="inlineStr">
      <is>
        <t>PNAU: Changa</t>
      </is>
    </nc>
  </rcc>
  <rcc rId="959" sId="14">
    <nc r="C786" t="inlineStr">
      <is>
        <t>PRESETS, THE: Apocalypso</t>
      </is>
    </nc>
  </rcc>
  <rcc rId="960" sId="14">
    <nc r="C787" t="inlineStr">
      <is>
        <t>SOFI TUKKER: Bread</t>
      </is>
    </nc>
  </rcc>
  <rcc rId="961" sId="14">
    <nc r="C788" t="inlineStr">
      <is>
        <t>TIESTO: The London Sessions</t>
      </is>
    </nc>
  </rcc>
  <rcc rId="962" sId="14">
    <nc r="C789" t="inlineStr">
      <is>
        <t>CHEMICAL BROTHERS, THE: Brotherhood</t>
      </is>
    </nc>
  </rcc>
  <rcc rId="963" sId="14">
    <nc r="C790" t="inlineStr">
      <is>
        <t>CHARLI XCX: BRAT</t>
      </is>
    </nc>
  </rcc>
  <rcc rId="964" sId="14">
    <nc r="C791" t="inlineStr">
      <is>
        <t>CLEAN BANDIT: What Is Love?</t>
      </is>
    </nc>
  </rcc>
  <rcc rId="965" sId="14">
    <nc r="C792" t="inlineStr">
      <is>
        <t>CYRIL: To The World EP</t>
      </is>
    </nc>
  </rcc>
  <rcc rId="966" sId="14">
    <nc r="C793" t="inlineStr">
      <is>
        <t>DAFT PUNK: Alive 2007</t>
      </is>
    </nc>
  </rcc>
  <rcc rId="967" sId="14">
    <nc r="C794" t="inlineStr">
      <is>
        <t>DAFT PUNK: Discovery Interstella 5555 Edition</t>
      </is>
    </nc>
  </rcc>
  <rcc rId="968" sId="14">
    <nc r="C795" t="inlineStr">
      <is>
        <t>DAFT PUNK: Homework</t>
      </is>
    </nc>
  </rcc>
  <rcc rId="969" sId="14">
    <nc r="C796" t="inlineStr">
      <is>
        <t>DAFT PUNK: Musique Vol 1 (1993-2005)</t>
      </is>
    </nc>
  </rcc>
  <rcc rId="970" sId="14">
    <nc r="C797" t="inlineStr">
      <is>
        <t>DANNII MINOGUE: Neon Nights (20th Anniversary Edition)</t>
      </is>
    </nc>
  </rcc>
  <rcc rId="971" sId="14">
    <nc r="C798" t="inlineStr">
      <is>
        <t>DAVID GUETTA: 7</t>
      </is>
    </nc>
  </rcc>
  <rcc rId="972" sId="14">
    <nc r="C799" t="inlineStr">
      <is>
        <t>DAVID GUETTA: Listen</t>
      </is>
    </nc>
  </rcc>
  <rcc rId="973" sId="14">
    <nc r="C800" t="inlineStr">
      <is>
        <t>DAVID GUETTA: One More Love</t>
      </is>
    </nc>
  </rcc>
  <rcc rId="974" sId="14">
    <nc r="C801" t="inlineStr">
      <is>
        <t>DIPLO: Diplo</t>
      </is>
    </nc>
  </rcc>
  <rcc rId="975" sId="14">
    <nc r="C802" t="inlineStr">
      <is>
        <t>ELDERBROOK: Why Do We Shake In The Cold?</t>
      </is>
    </nc>
  </rcc>
  <rcc rId="976" sId="14">
    <nc r="C803" t="inlineStr">
      <is>
        <t>FATBOY SLIM: The Best Of</t>
      </is>
    </nc>
  </rcc>
  <rcc rId="977" sId="14">
    <nc r="C804" t="inlineStr">
      <is>
        <t>FATBOY SLIM: The Greatest Hits (Why Try Harder)</t>
      </is>
    </nc>
  </rcc>
  <rcc rId="978" sId="14">
    <nc r="C805" t="inlineStr">
      <is>
        <t>FATBOY SLIM: You've Come a Long Way, Baby</t>
      </is>
    </nc>
  </rcc>
  <rcc rId="979" sId="14">
    <nc r="C806" t="inlineStr">
      <is>
        <t>FLIGHT FACILITIES: Down To Earth</t>
      </is>
    </nc>
  </rcc>
  <rcc rId="980" sId="14">
    <nc r="C807" t="inlineStr">
      <is>
        <t>FLUME: Flume</t>
      </is>
    </nc>
  </rcc>
  <rcc rId="981" sId="14">
    <nc r="C808" t="inlineStr">
      <is>
        <t>FRED AGAIN..: Actual Life (April 14 - December 17 2020)</t>
      </is>
    </nc>
  </rcc>
  <rcc rId="982" sId="14">
    <nc r="C809" t="inlineStr">
      <is>
        <t>FRED AGAIN..: Actual Life 3 (January 1 - September 9 2022)</t>
      </is>
    </nc>
  </rcc>
  <rcc rId="983" sId="14">
    <nc r="C810" t="inlineStr">
      <is>
        <t>FRED AGAIN..: USB</t>
      </is>
    </nc>
  </rcc>
  <rcc rId="984" sId="14">
    <nc r="C811" t="inlineStr">
      <is>
        <t>GOLDEN FEATURES: Sisyphus</t>
      </is>
    </nc>
  </rcc>
  <rcc rId="985" sId="14">
    <nc r="C812" t="inlineStr">
      <is>
        <t>JOEL CORRY: Another Friday Night</t>
      </is>
    </nc>
  </rcc>
  <rcc rId="986" sId="14">
    <nc r="C813" t="inlineStr">
      <is>
        <t>MADONNA: Finally Enough Love: Fifty Number Ones</t>
      </is>
    </nc>
  </rcc>
  <rcc rId="987" sId="14">
    <nc r="C814" t="inlineStr">
      <is>
        <t>PENDULUM: Immersion</t>
      </is>
    </nc>
  </rcc>
  <rcc rId="988" sId="14">
    <nc r="C815" t="inlineStr">
      <is>
        <t>ROBIN SCHULZ: Sugar</t>
      </is>
    </nc>
  </rcc>
  <rcc rId="989" sId="14">
    <nc r="C816" t="inlineStr">
      <is>
        <t>RUDIMENTAL: Toast To Our Differences</t>
      </is>
    </nc>
  </rcc>
  <rcc rId="990" sId="14">
    <nc r="C817" t="inlineStr">
      <is>
        <t>RUFUS DU SOL: Atlas (10 Year Anniversary)</t>
      </is>
    </nc>
  </rcc>
  <rcc rId="991" sId="14">
    <nc r="C818" t="inlineStr">
      <is>
        <t>RUFUS DU SOL: Live From Joshua Tree</t>
      </is>
    </nc>
  </rcc>
  <rcc rId="992" sId="14">
    <nc r="C819" t="inlineStr">
      <is>
        <t>RUFUS DU SOL: Solace</t>
      </is>
    </nc>
  </rcc>
  <rcc rId="993" sId="14">
    <nc r="C820" t="inlineStr">
      <is>
        <t>RUFUS DU SOL: Surrender</t>
      </is>
    </nc>
  </rcc>
  <rcc rId="994" sId="14">
    <nc r="C821" t="inlineStr">
      <is>
        <t>RUFUS DU SOL: Surrender (Remixes)</t>
      </is>
    </nc>
  </rcc>
  <rcc rId="995" sId="14">
    <nc r="C822" t="inlineStr">
      <is>
        <t>SHOCKONE: Organism Algorithm</t>
      </is>
    </nc>
  </rcc>
  <rcc rId="996" sId="14">
    <nc r="C823" t="inlineStr">
      <is>
        <t>SKRILLEX: Quest For Fire</t>
      </is>
    </nc>
  </rcc>
  <rcc rId="997" sId="14">
    <nc r="C824" t="inlineStr">
      <is>
        <t>TIESTO: Drive</t>
      </is>
    </nc>
  </rcc>
  <rcc rId="998" sId="14" odxf="1" dxf="1">
    <nc r="B693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999" sId="14" odxf="1" dxf="1">
    <nc r="B69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0" sId="14" odxf="1" dxf="1">
    <nc r="B69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1" sId="14" odxf="1" dxf="1">
    <nc r="B69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2" sId="14" odxf="1" dxf="1">
    <nc r="B69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3" sId="14" odxf="1" dxf="1">
    <nc r="B69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4" sId="14" odxf="1" dxf="1">
    <nc r="B69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5" sId="14" odxf="1" dxf="1">
    <nc r="B70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6" sId="14" odxf="1" dxf="1">
    <nc r="B70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7" sId="14" odxf="1" dxf="1">
    <nc r="B70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8" sId="14" odxf="1" dxf="1">
    <nc r="B70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09" sId="14" odxf="1" dxf="1">
    <nc r="B70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0" sId="14" odxf="1" dxf="1">
    <nc r="B70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1" sId="14" odxf="1" dxf="1">
    <nc r="B70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2" sId="14" odxf="1" dxf="1">
    <nc r="B70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3" sId="14" odxf="1" dxf="1">
    <nc r="B70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4" sId="14" odxf="1" dxf="1">
    <nc r="B70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5" sId="14" odxf="1" dxf="1">
    <nc r="B71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6" sId="14" odxf="1" dxf="1">
    <nc r="B71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7" sId="14" odxf="1" dxf="1">
    <nc r="B71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8" sId="14" odxf="1" dxf="1">
    <nc r="B71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9" sId="14" odxf="1" dxf="1">
    <nc r="B71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0" sId="14" odxf="1" dxf="1">
    <nc r="B71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1" sId="14" odxf="1" dxf="1">
    <nc r="B71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2" sId="14" odxf="1" dxf="1">
    <nc r="B71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3" sId="14" odxf="1" dxf="1">
    <nc r="B71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4" sId="14" odxf="1" dxf="1">
    <nc r="B71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5" sId="14" odxf="1" dxf="1">
    <nc r="B72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6" sId="14" odxf="1" dxf="1">
    <nc r="B72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7" sId="14" odxf="1" dxf="1">
    <nc r="B72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8" sId="14" odxf="1" dxf="1">
    <nc r="B72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9" sId="14" odxf="1" dxf="1">
    <nc r="B72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0" sId="14" odxf="1" dxf="1">
    <nc r="B72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1" sId="14" odxf="1" dxf="1">
    <nc r="B72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2" sId="14" odxf="1" dxf="1">
    <nc r="B72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3" sId="14" odxf="1" dxf="1">
    <nc r="B72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4" sId="14" odxf="1" dxf="1">
    <nc r="B72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5" sId="14" odxf="1" dxf="1">
    <nc r="B73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6" sId="14" odxf="1" dxf="1">
    <nc r="B73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7" sId="14" odxf="1" dxf="1">
    <nc r="B73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8" sId="14" odxf="1" dxf="1">
    <nc r="B73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9" sId="14" odxf="1" dxf="1">
    <nc r="B73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0" sId="14" odxf="1" dxf="1">
    <nc r="B73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1" sId="14" odxf="1" dxf="1">
    <nc r="B73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2" sId="14" odxf="1" dxf="1">
    <nc r="B73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3" sId="14" odxf="1" dxf="1">
    <nc r="B73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4" sId="14" odxf="1" dxf="1">
    <nc r="B73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5" sId="14" odxf="1" dxf="1">
    <nc r="B74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6" sId="14" odxf="1" dxf="1">
    <nc r="B74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7" sId="14" odxf="1" dxf="1">
    <nc r="B74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8" sId="14" odxf="1" dxf="1">
    <nc r="B74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49" sId="14" odxf="1" dxf="1">
    <nc r="B74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0" sId="14" odxf="1" dxf="1">
    <nc r="B74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1" sId="14" odxf="1" dxf="1">
    <nc r="B74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2" sId="14" odxf="1" dxf="1">
    <nc r="B74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3" sId="14" odxf="1" dxf="1">
    <nc r="B74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4" sId="14" odxf="1" dxf="1">
    <nc r="B74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5" sId="14" odxf="1" dxf="1">
    <nc r="B75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6" sId="14" odxf="1" dxf="1">
    <nc r="B75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7" sId="14" odxf="1" dxf="1">
    <nc r="B75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8" sId="14" odxf="1" dxf="1">
    <nc r="B75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59" sId="14" odxf="1" dxf="1">
    <nc r="B75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0" sId="14" odxf="1" dxf="1">
    <nc r="B75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1" sId="14" odxf="1" dxf="1">
    <nc r="B75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2" sId="14" odxf="1" dxf="1">
    <nc r="B75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3" sId="14" odxf="1" dxf="1">
    <nc r="B75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4" sId="14" odxf="1" dxf="1">
    <nc r="B75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5" sId="14" odxf="1" dxf="1">
    <nc r="B76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6" sId="14" odxf="1" dxf="1">
    <nc r="B76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7" sId="14" odxf="1" dxf="1">
    <nc r="B76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8" sId="14" odxf="1" dxf="1">
    <nc r="B76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69" sId="14" odxf="1" dxf="1">
    <nc r="B76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0" sId="14" odxf="1" dxf="1">
    <nc r="B76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1" sId="14" odxf="1" dxf="1">
    <nc r="B76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2" sId="14" odxf="1" dxf="1">
    <nc r="B76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3" sId="14" odxf="1" dxf="1">
    <nc r="B76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4" sId="14" odxf="1" dxf="1">
    <nc r="B76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5" sId="14" odxf="1" dxf="1">
    <nc r="B77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6" sId="14" odxf="1" dxf="1">
    <nc r="B77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7" sId="14" odxf="1" dxf="1">
    <nc r="B77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8" sId="14" odxf="1" dxf="1">
    <nc r="B77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79" sId="14" odxf="1" dxf="1">
    <nc r="B77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0" sId="14" odxf="1" dxf="1">
    <nc r="B77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1" sId="14" odxf="1" dxf="1">
    <nc r="B77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2" sId="14" odxf="1" dxf="1">
    <nc r="B77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3" sId="14" odxf="1" dxf="1">
    <nc r="B77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4" sId="14" odxf="1" dxf="1">
    <nc r="B77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5" sId="14" odxf="1" dxf="1">
    <nc r="B78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6" sId="14" odxf="1" dxf="1">
    <nc r="B78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7" sId="14" odxf="1" dxf="1">
    <nc r="B78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8" sId="14" odxf="1" dxf="1">
    <nc r="B78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89" sId="14" odxf="1" dxf="1">
    <nc r="B78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0" sId="14" odxf="1" dxf="1">
    <nc r="B78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1" sId="14" odxf="1" dxf="1">
    <nc r="B78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2" sId="14" odxf="1" dxf="1">
    <nc r="B78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3" sId="14" odxf="1" dxf="1">
    <nc r="B78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4" sId="14" odxf="1" dxf="1">
    <nc r="B78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5" sId="14" odxf="1" dxf="1">
    <nc r="B79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6" sId="14" odxf="1" dxf="1">
    <nc r="B79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7" sId="14" odxf="1" dxf="1">
    <nc r="B79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8" sId="14" odxf="1" dxf="1">
    <nc r="B79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99" sId="14" odxf="1" dxf="1">
    <nc r="B79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0" sId="14" odxf="1" dxf="1">
    <nc r="B79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1" sId="14" odxf="1" dxf="1">
    <nc r="B79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2" sId="14" odxf="1" dxf="1">
    <nc r="B79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3" sId="14" odxf="1" dxf="1">
    <nc r="B79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4" sId="14" odxf="1" dxf="1">
    <nc r="B79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5" sId="14" odxf="1" dxf="1">
    <nc r="B80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6" sId="14" odxf="1" dxf="1">
    <nc r="B80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7" sId="14" odxf="1" dxf="1">
    <nc r="B80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8" sId="14" odxf="1" dxf="1">
    <nc r="B80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09" sId="14" odxf="1" dxf="1">
    <nc r="B80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0" sId="14" odxf="1" dxf="1">
    <nc r="B80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1" sId="14" odxf="1" dxf="1">
    <nc r="B80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2" sId="14" odxf="1" dxf="1">
    <nc r="B80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3" sId="14" odxf="1" dxf="1">
    <nc r="B80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4" sId="14" odxf="1" dxf="1">
    <nc r="B80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5" sId="14" odxf="1" dxf="1">
    <nc r="B81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6" sId="14" odxf="1" dxf="1">
    <nc r="B81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7" sId="14" odxf="1" dxf="1">
    <nc r="B81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8" sId="14" odxf="1" dxf="1">
    <nc r="B81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19" sId="14" odxf="1" dxf="1">
    <nc r="B81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0" sId="14" odxf="1" dxf="1">
    <nc r="B815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1" sId="14" odxf="1" dxf="1">
    <nc r="B81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2" sId="14" odxf="1" dxf="1">
    <nc r="B817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3" sId="14" odxf="1" dxf="1">
    <nc r="B818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4" sId="14" odxf="1" dxf="1">
    <nc r="B81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5" sId="14" odxf="1" dxf="1">
    <nc r="B82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6" sId="14" odxf="1" dxf="1">
    <nc r="B82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7" sId="14" odxf="1" dxf="1">
    <nc r="B82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8" sId="14" odxf="1" dxf="1">
    <nc r="B823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129" sId="14" odxf="1" dxf="1">
    <nc r="B824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fmt sheetId="14" sqref="A693" start="0" length="0">
    <dxf>
      <numFmt numFmtId="0" formatCode="General"/>
    </dxf>
  </rfmt>
  <rfmt sheetId="14" sqref="A694" start="0" length="0">
    <dxf>
      <numFmt numFmtId="0" formatCode="General"/>
    </dxf>
  </rfmt>
  <rfmt sheetId="14" sqref="A695" start="0" length="0">
    <dxf>
      <numFmt numFmtId="0" formatCode="General"/>
    </dxf>
  </rfmt>
  <rfmt sheetId="14" sqref="A696" start="0" length="0">
    <dxf>
      <numFmt numFmtId="0" formatCode="General"/>
    </dxf>
  </rfmt>
  <rfmt sheetId="14" sqref="A697" start="0" length="0">
    <dxf>
      <numFmt numFmtId="0" formatCode="General"/>
    </dxf>
  </rfmt>
  <rfmt sheetId="14" sqref="A698" start="0" length="0">
    <dxf>
      <numFmt numFmtId="0" formatCode="General"/>
    </dxf>
  </rfmt>
  <rfmt sheetId="14" sqref="A699" start="0" length="0">
    <dxf>
      <numFmt numFmtId="0" formatCode="General"/>
    </dxf>
  </rfmt>
  <rfmt sheetId="14" sqref="A700" start="0" length="0">
    <dxf>
      <numFmt numFmtId="0" formatCode="General"/>
    </dxf>
  </rfmt>
  <rfmt sheetId="14" sqref="A701" start="0" length="0">
    <dxf>
      <numFmt numFmtId="0" formatCode="General"/>
    </dxf>
  </rfmt>
  <rfmt sheetId="14" sqref="A702" start="0" length="0">
    <dxf>
      <numFmt numFmtId="0" formatCode="General"/>
    </dxf>
  </rfmt>
  <rfmt sheetId="14" sqref="A703" start="0" length="0">
    <dxf>
      <numFmt numFmtId="0" formatCode="General"/>
    </dxf>
  </rfmt>
  <rfmt sheetId="14" sqref="A704" start="0" length="0">
    <dxf>
      <numFmt numFmtId="0" formatCode="General"/>
    </dxf>
  </rfmt>
  <rfmt sheetId="14" sqref="A705" start="0" length="0">
    <dxf>
      <numFmt numFmtId="0" formatCode="General"/>
    </dxf>
  </rfmt>
  <rfmt sheetId="14" sqref="A706" start="0" length="0">
    <dxf>
      <numFmt numFmtId="0" formatCode="General"/>
    </dxf>
  </rfmt>
  <rfmt sheetId="14" sqref="A707" start="0" length="0">
    <dxf>
      <numFmt numFmtId="0" formatCode="General"/>
    </dxf>
  </rfmt>
  <rfmt sheetId="14" sqref="A708" start="0" length="0">
    <dxf>
      <numFmt numFmtId="0" formatCode="General"/>
    </dxf>
  </rfmt>
  <rfmt sheetId="14" sqref="A709" start="0" length="0">
    <dxf>
      <numFmt numFmtId="0" formatCode="General"/>
    </dxf>
  </rfmt>
  <rfmt sheetId="14" sqref="A710" start="0" length="0">
    <dxf>
      <numFmt numFmtId="0" formatCode="General"/>
    </dxf>
  </rfmt>
  <rfmt sheetId="14" sqref="A711" start="0" length="0">
    <dxf>
      <numFmt numFmtId="0" formatCode="General"/>
    </dxf>
  </rfmt>
  <rfmt sheetId="14" sqref="A712" start="0" length="0">
    <dxf>
      <numFmt numFmtId="0" formatCode="General"/>
    </dxf>
  </rfmt>
  <rfmt sheetId="14" sqref="A713" start="0" length="0">
    <dxf>
      <numFmt numFmtId="0" formatCode="General"/>
    </dxf>
  </rfmt>
  <rfmt sheetId="14" sqref="A714" start="0" length="0">
    <dxf>
      <numFmt numFmtId="0" formatCode="General"/>
    </dxf>
  </rfmt>
  <rfmt sheetId="14" sqref="A715" start="0" length="0">
    <dxf>
      <numFmt numFmtId="0" formatCode="General"/>
    </dxf>
  </rfmt>
  <rfmt sheetId="14" sqref="A716" start="0" length="0">
    <dxf>
      <numFmt numFmtId="0" formatCode="General"/>
    </dxf>
  </rfmt>
  <rfmt sheetId="14" sqref="A717" start="0" length="0">
    <dxf>
      <numFmt numFmtId="0" formatCode="General"/>
    </dxf>
  </rfmt>
  <rfmt sheetId="14" sqref="A718" start="0" length="0">
    <dxf>
      <numFmt numFmtId="0" formatCode="General"/>
    </dxf>
  </rfmt>
  <rfmt sheetId="14" sqref="A719" start="0" length="0">
    <dxf>
      <numFmt numFmtId="0" formatCode="General"/>
    </dxf>
  </rfmt>
  <rfmt sheetId="14" sqref="A720" start="0" length="0">
    <dxf>
      <numFmt numFmtId="0" formatCode="General"/>
    </dxf>
  </rfmt>
  <rfmt sheetId="14" sqref="A721" start="0" length="0">
    <dxf>
      <numFmt numFmtId="0" formatCode="General"/>
    </dxf>
  </rfmt>
  <rfmt sheetId="14" sqref="A722" start="0" length="0">
    <dxf>
      <numFmt numFmtId="0" formatCode="General"/>
    </dxf>
  </rfmt>
  <rfmt sheetId="14" sqref="A723" start="0" length="0">
    <dxf>
      <numFmt numFmtId="0" formatCode="General"/>
    </dxf>
  </rfmt>
  <rfmt sheetId="14" sqref="A724" start="0" length="0">
    <dxf>
      <numFmt numFmtId="0" formatCode="General"/>
    </dxf>
  </rfmt>
  <rfmt sheetId="14" sqref="A725" start="0" length="0">
    <dxf>
      <numFmt numFmtId="0" formatCode="General"/>
    </dxf>
  </rfmt>
  <rfmt sheetId="14" sqref="A726" start="0" length="0">
    <dxf>
      <numFmt numFmtId="0" formatCode="General"/>
    </dxf>
  </rfmt>
  <rfmt sheetId="14" sqref="A727" start="0" length="0">
    <dxf>
      <numFmt numFmtId="0" formatCode="General"/>
    </dxf>
  </rfmt>
  <rfmt sheetId="14" sqref="A728" start="0" length="0">
    <dxf>
      <numFmt numFmtId="0" formatCode="General"/>
    </dxf>
  </rfmt>
  <rfmt sheetId="14" sqref="A729" start="0" length="0">
    <dxf>
      <numFmt numFmtId="0" formatCode="General"/>
    </dxf>
  </rfmt>
  <rfmt sheetId="14" sqref="A730" start="0" length="0">
    <dxf>
      <numFmt numFmtId="0" formatCode="General"/>
    </dxf>
  </rfmt>
  <rfmt sheetId="14" sqref="A731" start="0" length="0">
    <dxf>
      <numFmt numFmtId="0" formatCode="General"/>
    </dxf>
  </rfmt>
  <rfmt sheetId="14" sqref="A732" start="0" length="0">
    <dxf>
      <numFmt numFmtId="0" formatCode="General"/>
    </dxf>
  </rfmt>
  <rfmt sheetId="14" sqref="A733" start="0" length="0">
    <dxf>
      <numFmt numFmtId="0" formatCode="General"/>
    </dxf>
  </rfmt>
  <rfmt sheetId="14" sqref="A734" start="0" length="0">
    <dxf>
      <numFmt numFmtId="0" formatCode="General"/>
    </dxf>
  </rfmt>
  <rfmt sheetId="14" sqref="A735" start="0" length="0">
    <dxf>
      <numFmt numFmtId="0" formatCode="General"/>
    </dxf>
  </rfmt>
  <rfmt sheetId="14" sqref="A736" start="0" length="0">
    <dxf>
      <numFmt numFmtId="0" formatCode="General"/>
    </dxf>
  </rfmt>
  <rfmt sheetId="14" sqref="A737" start="0" length="0">
    <dxf>
      <numFmt numFmtId="0" formatCode="General"/>
    </dxf>
  </rfmt>
  <rfmt sheetId="14" sqref="A738" start="0" length="0">
    <dxf>
      <numFmt numFmtId="0" formatCode="General"/>
    </dxf>
  </rfmt>
  <rfmt sheetId="14" sqref="A739" start="0" length="0">
    <dxf>
      <numFmt numFmtId="0" formatCode="General"/>
    </dxf>
  </rfmt>
  <rfmt sheetId="14" sqref="A740" start="0" length="0">
    <dxf>
      <numFmt numFmtId="0" formatCode="General"/>
    </dxf>
  </rfmt>
  <rfmt sheetId="14" sqref="A741" start="0" length="0">
    <dxf>
      <numFmt numFmtId="0" formatCode="General"/>
    </dxf>
  </rfmt>
  <rfmt sheetId="14" sqref="A742" start="0" length="0">
    <dxf>
      <numFmt numFmtId="0" formatCode="General"/>
    </dxf>
  </rfmt>
  <rfmt sheetId="14" sqref="A743" start="0" length="0">
    <dxf>
      <numFmt numFmtId="0" formatCode="General"/>
    </dxf>
  </rfmt>
  <rfmt sheetId="14" sqref="A744" start="0" length="0">
    <dxf>
      <numFmt numFmtId="0" formatCode="General"/>
    </dxf>
  </rfmt>
  <rfmt sheetId="14" sqref="A745" start="0" length="0">
    <dxf>
      <numFmt numFmtId="0" formatCode="General"/>
    </dxf>
  </rfmt>
  <rfmt sheetId="14" sqref="A746" start="0" length="0">
    <dxf>
      <numFmt numFmtId="0" formatCode="General"/>
    </dxf>
  </rfmt>
  <rfmt sheetId="14" sqref="A747" start="0" length="0">
    <dxf>
      <numFmt numFmtId="0" formatCode="General"/>
    </dxf>
  </rfmt>
  <rfmt sheetId="14" sqref="A748" start="0" length="0">
    <dxf>
      <numFmt numFmtId="0" formatCode="General"/>
    </dxf>
  </rfmt>
  <rfmt sheetId="14" sqref="A749" start="0" length="0">
    <dxf>
      <numFmt numFmtId="0" formatCode="General"/>
    </dxf>
  </rfmt>
  <rfmt sheetId="14" sqref="A750" start="0" length="0">
    <dxf>
      <numFmt numFmtId="0" formatCode="General"/>
    </dxf>
  </rfmt>
  <rfmt sheetId="14" sqref="A751" start="0" length="0">
    <dxf>
      <numFmt numFmtId="0" formatCode="General"/>
    </dxf>
  </rfmt>
  <rfmt sheetId="14" sqref="A752" start="0" length="0">
    <dxf>
      <numFmt numFmtId="0" formatCode="General"/>
    </dxf>
  </rfmt>
  <rfmt sheetId="14" sqref="A753" start="0" length="0">
    <dxf>
      <numFmt numFmtId="0" formatCode="General"/>
    </dxf>
  </rfmt>
  <rfmt sheetId="14" sqref="A754" start="0" length="0">
    <dxf>
      <numFmt numFmtId="0" formatCode="General"/>
    </dxf>
  </rfmt>
  <rfmt sheetId="14" sqref="A755" start="0" length="0">
    <dxf>
      <numFmt numFmtId="0" formatCode="General"/>
    </dxf>
  </rfmt>
  <rfmt sheetId="14" sqref="A756" start="0" length="0">
    <dxf>
      <numFmt numFmtId="0" formatCode="General"/>
    </dxf>
  </rfmt>
  <rfmt sheetId="14" sqref="A757" start="0" length="0">
    <dxf>
      <numFmt numFmtId="0" formatCode="General"/>
    </dxf>
  </rfmt>
  <rfmt sheetId="14" sqref="A758" start="0" length="0">
    <dxf>
      <numFmt numFmtId="0" formatCode="General"/>
    </dxf>
  </rfmt>
  <rfmt sheetId="14" sqref="A759" start="0" length="0">
    <dxf>
      <numFmt numFmtId="0" formatCode="General"/>
    </dxf>
  </rfmt>
  <rfmt sheetId="14" sqref="A760" start="0" length="0">
    <dxf>
      <numFmt numFmtId="0" formatCode="General"/>
    </dxf>
  </rfmt>
  <rfmt sheetId="14" sqref="A761" start="0" length="0">
    <dxf>
      <numFmt numFmtId="0" formatCode="General"/>
    </dxf>
  </rfmt>
  <rfmt sheetId="14" sqref="A762" start="0" length="0">
    <dxf>
      <numFmt numFmtId="0" formatCode="General"/>
    </dxf>
  </rfmt>
  <rfmt sheetId="14" sqref="A763" start="0" length="0">
    <dxf>
      <numFmt numFmtId="0" formatCode="General"/>
    </dxf>
  </rfmt>
  <rfmt sheetId="14" sqref="A764" start="0" length="0">
    <dxf>
      <numFmt numFmtId="0" formatCode="General"/>
    </dxf>
  </rfmt>
  <rfmt sheetId="14" sqref="A765" start="0" length="0">
    <dxf>
      <numFmt numFmtId="0" formatCode="General"/>
    </dxf>
  </rfmt>
  <rfmt sheetId="14" sqref="A766" start="0" length="0">
    <dxf>
      <numFmt numFmtId="0" formatCode="General"/>
    </dxf>
  </rfmt>
  <rfmt sheetId="14" sqref="A767" start="0" length="0">
    <dxf>
      <numFmt numFmtId="0" formatCode="General"/>
    </dxf>
  </rfmt>
  <rfmt sheetId="14" sqref="A768" start="0" length="0">
    <dxf>
      <numFmt numFmtId="0" formatCode="General"/>
    </dxf>
  </rfmt>
  <rfmt sheetId="14" sqref="A769" start="0" length="0">
    <dxf>
      <numFmt numFmtId="0" formatCode="General"/>
    </dxf>
  </rfmt>
  <rfmt sheetId="14" sqref="A770" start="0" length="0">
    <dxf>
      <numFmt numFmtId="0" formatCode="General"/>
    </dxf>
  </rfmt>
  <rfmt sheetId="14" sqref="A771" start="0" length="0">
    <dxf>
      <numFmt numFmtId="0" formatCode="General"/>
    </dxf>
  </rfmt>
  <rfmt sheetId="14" sqref="A772" start="0" length="0">
    <dxf>
      <numFmt numFmtId="0" formatCode="General"/>
    </dxf>
  </rfmt>
  <rfmt sheetId="14" sqref="A773" start="0" length="0">
    <dxf>
      <numFmt numFmtId="0" formatCode="General"/>
    </dxf>
  </rfmt>
  <rfmt sheetId="14" sqref="A774" start="0" length="0">
    <dxf>
      <numFmt numFmtId="0" formatCode="General"/>
    </dxf>
  </rfmt>
  <rfmt sheetId="14" sqref="A775" start="0" length="0">
    <dxf>
      <numFmt numFmtId="0" formatCode="General"/>
    </dxf>
  </rfmt>
  <rfmt sheetId="14" sqref="A776" start="0" length="0">
    <dxf>
      <numFmt numFmtId="0" formatCode="General"/>
    </dxf>
  </rfmt>
  <rfmt sheetId="14" sqref="A777" start="0" length="0">
    <dxf>
      <numFmt numFmtId="0" formatCode="General"/>
    </dxf>
  </rfmt>
  <rfmt sheetId="14" sqref="A778" start="0" length="0">
    <dxf>
      <numFmt numFmtId="0" formatCode="General"/>
    </dxf>
  </rfmt>
  <rfmt sheetId="14" sqref="A779" start="0" length="0">
    <dxf>
      <numFmt numFmtId="0" formatCode="General"/>
    </dxf>
  </rfmt>
  <rfmt sheetId="14" sqref="A780" start="0" length="0">
    <dxf>
      <numFmt numFmtId="0" formatCode="General"/>
    </dxf>
  </rfmt>
  <rfmt sheetId="14" sqref="A781" start="0" length="0">
    <dxf>
      <numFmt numFmtId="0" formatCode="General"/>
    </dxf>
  </rfmt>
  <rfmt sheetId="14" sqref="A782" start="0" length="0">
    <dxf>
      <numFmt numFmtId="0" formatCode="General"/>
    </dxf>
  </rfmt>
  <rfmt sheetId="14" sqref="A783" start="0" length="0">
    <dxf>
      <numFmt numFmtId="0" formatCode="General"/>
    </dxf>
  </rfmt>
  <rfmt sheetId="14" sqref="A784" start="0" length="0">
    <dxf>
      <numFmt numFmtId="0" formatCode="General"/>
    </dxf>
  </rfmt>
  <rfmt sheetId="14" sqref="A785" start="0" length="0">
    <dxf>
      <numFmt numFmtId="0" formatCode="General"/>
    </dxf>
  </rfmt>
  <rfmt sheetId="14" sqref="A786" start="0" length="0">
    <dxf>
      <numFmt numFmtId="0" formatCode="General"/>
    </dxf>
  </rfmt>
  <rfmt sheetId="14" sqref="A787" start="0" length="0">
    <dxf>
      <numFmt numFmtId="0" formatCode="General"/>
    </dxf>
  </rfmt>
  <rfmt sheetId="14" sqref="A788" start="0" length="0">
    <dxf>
      <numFmt numFmtId="0" formatCode="General"/>
    </dxf>
  </rfmt>
  <rfmt sheetId="14" sqref="A789" start="0" length="0">
    <dxf>
      <numFmt numFmtId="0" formatCode="General"/>
    </dxf>
  </rfmt>
  <rfmt sheetId="14" sqref="A790" start="0" length="0">
    <dxf>
      <numFmt numFmtId="0" formatCode="General"/>
    </dxf>
  </rfmt>
  <rfmt sheetId="14" sqref="A791" start="0" length="0">
    <dxf>
      <numFmt numFmtId="0" formatCode="General"/>
    </dxf>
  </rfmt>
  <rfmt sheetId="14" sqref="A792" start="0" length="0">
    <dxf>
      <numFmt numFmtId="0" formatCode="General"/>
    </dxf>
  </rfmt>
  <rfmt sheetId="14" sqref="A793" start="0" length="0">
    <dxf>
      <numFmt numFmtId="0" formatCode="General"/>
    </dxf>
  </rfmt>
  <rfmt sheetId="14" sqref="A794" start="0" length="0">
    <dxf>
      <numFmt numFmtId="0" formatCode="General"/>
    </dxf>
  </rfmt>
  <rfmt sheetId="14" sqref="A795" start="0" length="0">
    <dxf>
      <numFmt numFmtId="0" formatCode="General"/>
    </dxf>
  </rfmt>
  <rfmt sheetId="14" sqref="A796" start="0" length="0">
    <dxf>
      <numFmt numFmtId="0" formatCode="General"/>
    </dxf>
  </rfmt>
  <rfmt sheetId="14" sqref="A797" start="0" length="0">
    <dxf>
      <numFmt numFmtId="0" formatCode="General"/>
    </dxf>
  </rfmt>
  <rfmt sheetId="14" sqref="A798" start="0" length="0">
    <dxf>
      <numFmt numFmtId="0" formatCode="General"/>
    </dxf>
  </rfmt>
  <rfmt sheetId="14" sqref="A799" start="0" length="0">
    <dxf>
      <numFmt numFmtId="0" formatCode="General"/>
    </dxf>
  </rfmt>
  <rfmt sheetId="14" sqref="A800" start="0" length="0">
    <dxf>
      <numFmt numFmtId="0" formatCode="General"/>
    </dxf>
  </rfmt>
  <rfmt sheetId="14" sqref="A801" start="0" length="0">
    <dxf>
      <numFmt numFmtId="0" formatCode="General"/>
    </dxf>
  </rfmt>
  <rfmt sheetId="14" sqref="A802" start="0" length="0">
    <dxf>
      <numFmt numFmtId="0" formatCode="General"/>
    </dxf>
  </rfmt>
  <rfmt sheetId="14" sqref="A803" start="0" length="0">
    <dxf>
      <numFmt numFmtId="0" formatCode="General"/>
    </dxf>
  </rfmt>
  <rfmt sheetId="14" sqref="A804" start="0" length="0">
    <dxf>
      <numFmt numFmtId="0" formatCode="General"/>
    </dxf>
  </rfmt>
  <rfmt sheetId="14" sqref="A805" start="0" length="0">
    <dxf>
      <numFmt numFmtId="0" formatCode="General"/>
    </dxf>
  </rfmt>
  <rfmt sheetId="14" sqref="A806" start="0" length="0">
    <dxf>
      <numFmt numFmtId="0" formatCode="General"/>
    </dxf>
  </rfmt>
  <rfmt sheetId="14" sqref="A807" start="0" length="0">
    <dxf>
      <numFmt numFmtId="0" formatCode="General"/>
    </dxf>
  </rfmt>
  <rfmt sheetId="14" sqref="A808" start="0" length="0">
    <dxf>
      <numFmt numFmtId="0" formatCode="General"/>
    </dxf>
  </rfmt>
  <rfmt sheetId="14" sqref="A809" start="0" length="0">
    <dxf>
      <numFmt numFmtId="0" formatCode="General"/>
    </dxf>
  </rfmt>
  <rfmt sheetId="14" sqref="A810" start="0" length="0">
    <dxf>
      <numFmt numFmtId="0" formatCode="General"/>
    </dxf>
  </rfmt>
  <rfmt sheetId="14" sqref="A811" start="0" length="0">
    <dxf>
      <numFmt numFmtId="0" formatCode="General"/>
    </dxf>
  </rfmt>
  <rfmt sheetId="14" sqref="A812" start="0" length="0">
    <dxf>
      <numFmt numFmtId="0" formatCode="General"/>
    </dxf>
  </rfmt>
  <rfmt sheetId="14" sqref="A813" start="0" length="0">
    <dxf>
      <numFmt numFmtId="0" formatCode="General"/>
    </dxf>
  </rfmt>
  <rfmt sheetId="14" sqref="A814" start="0" length="0">
    <dxf>
      <numFmt numFmtId="0" formatCode="General"/>
    </dxf>
  </rfmt>
  <rfmt sheetId="14" sqref="A815" start="0" length="0">
    <dxf>
      <numFmt numFmtId="0" formatCode="General"/>
    </dxf>
  </rfmt>
  <rfmt sheetId="14" sqref="A816" start="0" length="0">
    <dxf>
      <numFmt numFmtId="0" formatCode="General"/>
    </dxf>
  </rfmt>
  <rfmt sheetId="14" sqref="A817" start="0" length="0">
    <dxf>
      <numFmt numFmtId="0" formatCode="General"/>
    </dxf>
  </rfmt>
  <rfmt sheetId="14" sqref="A818" start="0" length="0">
    <dxf>
      <numFmt numFmtId="0" formatCode="General"/>
    </dxf>
  </rfmt>
  <rfmt sheetId="14" sqref="A819" start="0" length="0">
    <dxf>
      <numFmt numFmtId="0" formatCode="General"/>
    </dxf>
  </rfmt>
  <rfmt sheetId="14" sqref="A820" start="0" length="0">
    <dxf>
      <numFmt numFmtId="0" formatCode="General"/>
    </dxf>
  </rfmt>
  <rfmt sheetId="14" sqref="A821" start="0" length="0">
    <dxf>
      <numFmt numFmtId="0" formatCode="General"/>
    </dxf>
  </rfmt>
  <rfmt sheetId="14" sqref="A822" start="0" length="0">
    <dxf>
      <numFmt numFmtId="0" formatCode="General"/>
    </dxf>
  </rfmt>
  <rfmt sheetId="14" sqref="A823" start="0" length="0">
    <dxf>
      <numFmt numFmtId="0" formatCode="General"/>
    </dxf>
  </rfmt>
  <rfmt sheetId="14" sqref="A824" start="0" length="0">
    <dxf>
      <numFmt numFmtId="0" formatCode="General"/>
    </dxf>
  </rfmt>
  <rcc rId="1130" sId="14" odxf="1" dxf="1" numFmtId="30">
    <nc r="A693">
      <v>829</v>
    </nc>
    <ndxf>
      <numFmt numFmtId="30" formatCode="@"/>
    </ndxf>
  </rcc>
  <rcc rId="1131" sId="14" odxf="1" dxf="1" numFmtId="30">
    <nc r="A694">
      <v>334</v>
    </nc>
    <ndxf>
      <numFmt numFmtId="30" formatCode="@"/>
    </ndxf>
  </rcc>
  <rcc rId="1132" sId="14" odxf="1" dxf="1" numFmtId="30">
    <nc r="A695">
      <v>619</v>
    </nc>
    <ndxf>
      <numFmt numFmtId="30" formatCode="@"/>
    </ndxf>
  </rcc>
  <rcc rId="1133" sId="14" odxf="1" dxf="1">
    <nc r="A696" t="inlineStr">
      <is>
        <t>NEW</t>
      </is>
    </nc>
    <ndxf>
      <numFmt numFmtId="30" formatCode="@"/>
    </ndxf>
  </rcc>
  <rcc rId="1134" sId="14" odxf="1" dxf="1" numFmtId="30">
    <nc r="A697">
      <v>542</v>
    </nc>
    <ndxf>
      <numFmt numFmtId="30" formatCode="@"/>
    </ndxf>
  </rcc>
  <rcc rId="1135" sId="14" odxf="1" dxf="1" numFmtId="30">
    <nc r="A698">
      <v>146</v>
    </nc>
    <ndxf>
      <numFmt numFmtId="30" formatCode="@"/>
    </ndxf>
  </rcc>
  <rcc rId="1136" sId="14" odxf="1" dxf="1" numFmtId="30">
    <nc r="A699">
      <v>119</v>
    </nc>
    <ndxf>
      <numFmt numFmtId="30" formatCode="@"/>
    </ndxf>
  </rcc>
  <rcc rId="1137" sId="14" odxf="1" dxf="1" numFmtId="30">
    <nc r="A700">
      <v>175</v>
    </nc>
    <ndxf>
      <numFmt numFmtId="30" formatCode="@"/>
    </ndxf>
  </rcc>
  <rcc rId="1138" sId="14" odxf="1" dxf="1" numFmtId="30">
    <nc r="A701">
      <v>85</v>
    </nc>
    <ndxf>
      <numFmt numFmtId="30" formatCode="@"/>
    </ndxf>
  </rcc>
  <rcc rId="1139" sId="14" odxf="1" dxf="1" numFmtId="30">
    <nc r="A702">
      <v>188</v>
    </nc>
    <ndxf>
      <numFmt numFmtId="30" formatCode="@"/>
    </ndxf>
  </rcc>
  <rcc rId="1140" sId="14" odxf="1" dxf="1" numFmtId="30">
    <nc r="A703">
      <v>72</v>
    </nc>
    <ndxf>
      <numFmt numFmtId="30" formatCode="@"/>
    </ndxf>
  </rcc>
  <rcc rId="1141" sId="14" odxf="1" dxf="1" numFmtId="30">
    <nc r="A704">
      <v>251</v>
    </nc>
    <ndxf>
      <numFmt numFmtId="30" formatCode="@"/>
    </ndxf>
  </rcc>
  <rcc rId="1142" sId="14" odxf="1" dxf="1" numFmtId="30">
    <nc r="A705">
      <v>483</v>
    </nc>
    <ndxf>
      <numFmt numFmtId="30" formatCode="@"/>
    </ndxf>
  </rcc>
  <rcc rId="1143" sId="14" odxf="1" dxf="1" numFmtId="30">
    <nc r="A706">
      <v>311</v>
    </nc>
    <ndxf>
      <numFmt numFmtId="30" formatCode="@"/>
    </ndxf>
  </rcc>
  <rcc rId="1144" sId="14" odxf="1" dxf="1" numFmtId="30">
    <nc r="A707">
      <v>436</v>
    </nc>
    <ndxf>
      <numFmt numFmtId="30" formatCode="@"/>
    </ndxf>
  </rcc>
  <rcc rId="1145" sId="14" odxf="1" dxf="1" numFmtId="30">
    <nc r="A708">
      <v>312</v>
    </nc>
    <ndxf>
      <numFmt numFmtId="30" formatCode="@"/>
    </ndxf>
  </rcc>
  <rcc rId="1146" sId="14" odxf="1" dxf="1" numFmtId="30">
    <nc r="A709">
      <v>110</v>
    </nc>
    <ndxf>
      <numFmt numFmtId="30" formatCode="@"/>
    </ndxf>
  </rcc>
  <rcc rId="1147" sId="14" odxf="1" dxf="1" numFmtId="30">
    <nc r="A710">
      <v>67</v>
    </nc>
    <ndxf>
      <numFmt numFmtId="30" formatCode="@"/>
    </ndxf>
  </rcc>
  <rcc rId="1148" sId="14" odxf="1" dxf="1" numFmtId="30">
    <nc r="A711">
      <v>12</v>
    </nc>
    <ndxf>
      <numFmt numFmtId="30" formatCode="@"/>
    </ndxf>
  </rcc>
  <rcc rId="1149" sId="14" odxf="1" dxf="1" numFmtId="30">
    <nc r="A712">
      <v>287</v>
    </nc>
    <ndxf>
      <numFmt numFmtId="30" formatCode="@"/>
    </ndxf>
  </rcc>
  <rcc rId="1150" sId="14" odxf="1" dxf="1" numFmtId="30">
    <nc r="A713">
      <v>984</v>
    </nc>
    <ndxf>
      <numFmt numFmtId="30" formatCode="@"/>
    </ndxf>
  </rcc>
  <rcc rId="1151" sId="14" odxf="1" dxf="1" numFmtId="30">
    <nc r="A714">
      <v>93</v>
    </nc>
    <ndxf>
      <numFmt numFmtId="30" formatCode="@"/>
    </ndxf>
  </rcc>
  <rcc rId="1152" sId="14" odxf="1" dxf="1" numFmtId="30">
    <nc r="A715">
      <v>93</v>
    </nc>
    <ndxf>
      <numFmt numFmtId="30" formatCode="@"/>
    </ndxf>
  </rcc>
  <rcc rId="1153" sId="14" odxf="1" dxf="1" numFmtId="30">
    <nc r="A716">
      <v>438</v>
    </nc>
    <ndxf>
      <numFmt numFmtId="30" formatCode="@"/>
    </ndxf>
  </rcc>
  <rcc rId="1154" sId="14" odxf="1" dxf="1">
    <nc r="A717" t="inlineStr">
      <is>
        <t>NEW</t>
      </is>
    </nc>
    <ndxf>
      <numFmt numFmtId="30" formatCode="@"/>
    </ndxf>
  </rcc>
  <rcc rId="1155" sId="14" odxf="1" dxf="1" numFmtId="30">
    <nc r="A718">
      <v>38</v>
    </nc>
    <ndxf>
      <numFmt numFmtId="30" formatCode="@"/>
    </ndxf>
  </rcc>
  <rcc rId="1156" sId="14" odxf="1" dxf="1" numFmtId="30">
    <nc r="A719">
      <v>62</v>
    </nc>
    <ndxf>
      <numFmt numFmtId="30" formatCode="@"/>
    </ndxf>
  </rcc>
  <rcc rId="1157" sId="14" odxf="1" dxf="1" numFmtId="30">
    <nc r="A720">
      <v>298</v>
    </nc>
    <ndxf>
      <numFmt numFmtId="30" formatCode="@"/>
    </ndxf>
  </rcc>
  <rcc rId="1158" sId="14" odxf="1" dxf="1" numFmtId="30">
    <nc r="A721">
      <v>32</v>
    </nc>
    <ndxf>
      <numFmt numFmtId="30" formatCode="@"/>
    </ndxf>
  </rcc>
  <rcc rId="1159" sId="14" odxf="1" dxf="1" numFmtId="30">
    <nc r="A722">
      <v>617</v>
    </nc>
    <ndxf>
      <numFmt numFmtId="30" formatCode="@"/>
    </ndxf>
  </rcc>
  <rcc rId="1160" sId="14" odxf="1" dxf="1" numFmtId="30">
    <nc r="A723">
      <v>3</v>
    </nc>
    <ndxf>
      <numFmt numFmtId="30" formatCode="@"/>
    </ndxf>
  </rcc>
  <rcc rId="1161" sId="14" odxf="1" dxf="1" numFmtId="30">
    <nc r="A724">
      <v>108</v>
    </nc>
    <ndxf>
      <numFmt numFmtId="30" formatCode="@"/>
    </ndxf>
  </rcc>
  <rcc rId="1162" sId="14" odxf="1" dxf="1" numFmtId="30">
    <nc r="A725">
      <v>374</v>
    </nc>
    <ndxf>
      <numFmt numFmtId="30" formatCode="@"/>
    </ndxf>
  </rcc>
  <rcc rId="1163" sId="14" odxf="1" dxf="1" numFmtId="30">
    <nc r="A726">
      <v>249</v>
    </nc>
    <ndxf>
      <numFmt numFmtId="30" formatCode="@"/>
    </ndxf>
  </rcc>
  <rcc rId="1164" sId="14" odxf="1" dxf="1" numFmtId="30">
    <nc r="A727">
      <v>63</v>
    </nc>
    <ndxf>
      <numFmt numFmtId="30" formatCode="@"/>
    </ndxf>
  </rcc>
  <rcc rId="1165" sId="14" odxf="1" dxf="1" numFmtId="30">
    <nc r="A728">
      <v>513</v>
    </nc>
    <ndxf>
      <numFmt numFmtId="30" formatCode="@"/>
    </ndxf>
  </rcc>
  <rcc rId="1166" sId="14" odxf="1" dxf="1" numFmtId="30">
    <nc r="A729">
      <v>785</v>
    </nc>
    <ndxf>
      <numFmt numFmtId="30" formatCode="@"/>
    </ndxf>
  </rcc>
  <rcc rId="1167" sId="14" odxf="1" dxf="1" numFmtId="30">
    <nc r="A730">
      <v>200</v>
    </nc>
    <ndxf>
      <numFmt numFmtId="30" formatCode="@"/>
    </ndxf>
  </rcc>
  <rcc rId="1168" sId="14" odxf="1" dxf="1" numFmtId="30">
    <nc r="A731">
      <v>386</v>
    </nc>
    <ndxf>
      <numFmt numFmtId="30" formatCode="@"/>
    </ndxf>
  </rcc>
  <rcc rId="1169" sId="14" odxf="1" dxf="1" numFmtId="30">
    <nc r="A732">
      <v>310</v>
    </nc>
    <ndxf>
      <numFmt numFmtId="30" formatCode="@"/>
    </ndxf>
  </rcc>
  <rcc rId="1170" sId="14" odxf="1" dxf="1" numFmtId="30">
    <nc r="A733">
      <v>247</v>
    </nc>
    <ndxf>
      <numFmt numFmtId="30" formatCode="@"/>
    </ndxf>
  </rcc>
  <rcc rId="1171" sId="14" odxf="1" dxf="1" numFmtId="30">
    <nc r="A734">
      <v>324</v>
    </nc>
    <ndxf>
      <numFmt numFmtId="30" formatCode="@"/>
    </ndxf>
  </rcc>
  <rcc rId="1172" sId="14" odxf="1" dxf="1" numFmtId="30">
    <nc r="A735">
      <v>68</v>
    </nc>
    <ndxf>
      <numFmt numFmtId="30" formatCode="@"/>
    </ndxf>
  </rcc>
  <rcc rId="1173" sId="14" odxf="1" dxf="1" numFmtId="30">
    <nc r="A736">
      <v>95</v>
    </nc>
    <ndxf>
      <numFmt numFmtId="30" formatCode="@"/>
    </ndxf>
  </rcc>
  <rcc rId="1174" sId="14" odxf="1" dxf="1" numFmtId="30">
    <nc r="A737">
      <v>94</v>
    </nc>
    <ndxf>
      <numFmt numFmtId="30" formatCode="@"/>
    </ndxf>
  </rcc>
  <rcc rId="1175" sId="14" odxf="1" dxf="1" numFmtId="30">
    <nc r="A738">
      <v>929</v>
    </nc>
    <ndxf>
      <numFmt numFmtId="30" formatCode="@"/>
    </ndxf>
  </rcc>
  <rcc rId="1176" sId="14" odxf="1" dxf="1" numFmtId="30">
    <nc r="A739">
      <v>136</v>
    </nc>
    <ndxf>
      <numFmt numFmtId="30" formatCode="@"/>
    </ndxf>
  </rcc>
  <rcc rId="1177" sId="14" odxf="1" dxf="1" numFmtId="30">
    <nc r="A740">
      <v>177</v>
    </nc>
    <ndxf>
      <numFmt numFmtId="30" formatCode="@"/>
    </ndxf>
  </rcc>
  <rcc rId="1178" sId="14" odxf="1" dxf="1" numFmtId="30">
    <nc r="A741">
      <v>12</v>
    </nc>
    <ndxf>
      <numFmt numFmtId="30" formatCode="@"/>
    </ndxf>
  </rcc>
  <rcc rId="1179" sId="14" odxf="1" dxf="1" numFmtId="30">
    <nc r="A742">
      <v>433</v>
    </nc>
    <ndxf>
      <numFmt numFmtId="30" formatCode="@"/>
    </ndxf>
  </rcc>
  <rcc rId="1180" sId="14" odxf="1" dxf="1" numFmtId="30">
    <nc r="A743">
      <v>222</v>
    </nc>
    <ndxf>
      <numFmt numFmtId="30" formatCode="@"/>
    </ndxf>
  </rcc>
  <rcc rId="1181" sId="14" odxf="1" dxf="1" numFmtId="30">
    <nc r="A744">
      <v>356</v>
    </nc>
    <ndxf>
      <numFmt numFmtId="30" formatCode="@"/>
    </ndxf>
  </rcc>
  <rcc rId="1182" sId="14" odxf="1" dxf="1" numFmtId="30">
    <nc r="A745">
      <v>10</v>
    </nc>
    <ndxf>
      <numFmt numFmtId="30" formatCode="@"/>
    </ndxf>
  </rcc>
  <rcc rId="1183" sId="14" odxf="1" dxf="1" numFmtId="30">
    <nc r="A746">
      <v>67</v>
    </nc>
    <ndxf>
      <numFmt numFmtId="30" formatCode="@"/>
    </ndxf>
  </rcc>
  <rcc rId="1184" sId="14" odxf="1" dxf="1" numFmtId="30">
    <nc r="A747">
      <v>42</v>
    </nc>
    <ndxf>
      <numFmt numFmtId="30" formatCode="@"/>
    </ndxf>
  </rcc>
  <rcc rId="1185" sId="14" odxf="1" dxf="1" numFmtId="30">
    <nc r="A748">
      <v>271</v>
    </nc>
    <ndxf>
      <numFmt numFmtId="30" formatCode="@"/>
    </ndxf>
  </rcc>
  <rcc rId="1186" sId="14" odxf="1" dxf="1" numFmtId="30">
    <nc r="A749">
      <v>272</v>
    </nc>
    <ndxf>
      <numFmt numFmtId="30" formatCode="@"/>
    </ndxf>
  </rcc>
  <rcc rId="1187" sId="14" odxf="1" dxf="1" numFmtId="30">
    <nc r="A750">
      <v>272</v>
    </nc>
    <ndxf>
      <numFmt numFmtId="30" formatCode="@"/>
    </ndxf>
  </rcc>
  <rcc rId="1188" sId="14" odxf="1" dxf="1" numFmtId="30">
    <nc r="A751">
      <v>15</v>
    </nc>
    <ndxf>
      <numFmt numFmtId="30" formatCode="@"/>
    </ndxf>
  </rcc>
  <rcc rId="1189" sId="14" odxf="1" dxf="1" numFmtId="30">
    <nc r="A752">
      <v>214</v>
    </nc>
    <ndxf>
      <numFmt numFmtId="30" formatCode="@"/>
    </ndxf>
  </rcc>
  <rcc rId="1190" sId="14" odxf="1" dxf="1" numFmtId="30">
    <nc r="A753">
      <v>449</v>
    </nc>
    <ndxf>
      <numFmt numFmtId="30" formatCode="@"/>
    </ndxf>
  </rcc>
  <rcc rId="1191" sId="14" odxf="1" dxf="1" numFmtId="30">
    <nc r="A754">
      <v>260</v>
    </nc>
    <ndxf>
      <numFmt numFmtId="30" formatCode="@"/>
    </ndxf>
  </rcc>
  <rcc rId="1192" sId="14" odxf="1" dxf="1" numFmtId="30">
    <nc r="A755">
      <v>309</v>
    </nc>
    <ndxf>
      <numFmt numFmtId="30" formatCode="@"/>
    </ndxf>
  </rcc>
  <rcc rId="1193" sId="14" odxf="1" dxf="1" numFmtId="30">
    <nc r="A756">
      <v>260</v>
    </nc>
    <ndxf>
      <numFmt numFmtId="30" formatCode="@"/>
    </ndxf>
  </rcc>
  <rcc rId="1194" sId="14" odxf="1" dxf="1" numFmtId="30">
    <nc r="A757">
      <v>161</v>
    </nc>
    <ndxf>
      <numFmt numFmtId="30" formatCode="@"/>
    </ndxf>
  </rcc>
  <rcc rId="1195" sId="14" odxf="1" dxf="1" numFmtId="30">
    <nc r="A758">
      <v>23</v>
    </nc>
    <ndxf>
      <numFmt numFmtId="30" formatCode="@"/>
    </ndxf>
  </rcc>
  <rcc rId="1196" sId="14" odxf="1" dxf="1" numFmtId="30">
    <nc r="A759">
      <v>19</v>
    </nc>
    <ndxf>
      <numFmt numFmtId="30" formatCode="@"/>
    </ndxf>
  </rcc>
  <rcc rId="1197" sId="14" odxf="1" dxf="1" numFmtId="30">
    <nc r="A760">
      <v>121</v>
    </nc>
    <ndxf>
      <numFmt numFmtId="30" formatCode="@"/>
    </ndxf>
  </rcc>
  <rcc rId="1198" sId="14" odxf="1" dxf="1" numFmtId="30">
    <nc r="A761">
      <v>424</v>
    </nc>
    <ndxf>
      <numFmt numFmtId="30" formatCode="@"/>
    </ndxf>
  </rcc>
  <rcc rId="1199" sId="14" odxf="1" dxf="1" numFmtId="30">
    <nc r="A762">
      <v>368</v>
    </nc>
    <ndxf>
      <numFmt numFmtId="30" formatCode="@"/>
    </ndxf>
  </rcc>
  <rcc rId="1200" sId="14" odxf="1" dxf="1" numFmtId="30">
    <nc r="A763">
      <v>465</v>
    </nc>
    <ndxf>
      <numFmt numFmtId="30" formatCode="@"/>
    </ndxf>
  </rcc>
  <rcc rId="1201" sId="14" odxf="1" dxf="1" numFmtId="30">
    <nc r="A764">
      <v>273</v>
    </nc>
    <ndxf>
      <numFmt numFmtId="30" formatCode="@"/>
    </ndxf>
  </rcc>
  <rcc rId="1202" sId="14" odxf="1" dxf="1" numFmtId="30">
    <nc r="A765">
      <v>572</v>
    </nc>
    <ndxf>
      <numFmt numFmtId="30" formatCode="@"/>
    </ndxf>
  </rcc>
  <rcc rId="1203" sId="14" odxf="1" dxf="1" numFmtId="30">
    <nc r="A766">
      <v>545</v>
    </nc>
    <ndxf>
      <numFmt numFmtId="30" formatCode="@"/>
    </ndxf>
  </rcc>
  <rcc rId="1204" sId="14" odxf="1" dxf="1" numFmtId="30">
    <nc r="A767">
      <v>13</v>
    </nc>
    <ndxf>
      <numFmt numFmtId="30" formatCode="@"/>
    </ndxf>
  </rcc>
  <rcc rId="1205" sId="14" odxf="1" dxf="1" numFmtId="30">
    <nc r="A768">
      <v>157</v>
    </nc>
    <ndxf>
      <numFmt numFmtId="30" formatCode="@"/>
    </ndxf>
  </rcc>
  <rcc rId="1206" sId="14" odxf="1" dxf="1" numFmtId="30">
    <nc r="A769">
      <v>51</v>
    </nc>
    <ndxf>
      <numFmt numFmtId="30" formatCode="@"/>
    </ndxf>
  </rcc>
  <rcc rId="1207" sId="14" odxf="1" dxf="1" numFmtId="30">
    <nc r="A770">
      <v>587</v>
    </nc>
    <ndxf>
      <numFmt numFmtId="30" formatCode="@"/>
    </ndxf>
  </rcc>
  <rcc rId="1208" sId="14" odxf="1" dxf="1" numFmtId="30">
    <nc r="A771">
      <v>5</v>
    </nc>
    <ndxf>
      <numFmt numFmtId="30" formatCode="@"/>
    </ndxf>
  </rcc>
  <rcc rId="1209" sId="14" odxf="1" dxf="1" numFmtId="30">
    <nc r="A772">
      <v>431</v>
    </nc>
    <ndxf>
      <numFmt numFmtId="30" formatCode="@"/>
    </ndxf>
  </rcc>
  <rcc rId="1210" sId="14" odxf="1" dxf="1" numFmtId="30">
    <nc r="A773">
      <v>166</v>
    </nc>
    <ndxf>
      <numFmt numFmtId="30" formatCode="@"/>
    </ndxf>
  </rcc>
  <rcc rId="1211" sId="14" odxf="1" dxf="1" numFmtId="30">
    <nc r="A774">
      <v>253</v>
    </nc>
    <ndxf>
      <numFmt numFmtId="30" formatCode="@"/>
    </ndxf>
  </rcc>
  <rcc rId="1212" sId="14" odxf="1" dxf="1" numFmtId="30">
    <nc r="A775">
      <v>272</v>
    </nc>
    <ndxf>
      <numFmt numFmtId="30" formatCode="@"/>
    </ndxf>
  </rcc>
  <rcc rId="1213" sId="14" odxf="1" dxf="1" numFmtId="30">
    <nc r="A776">
      <v>7</v>
    </nc>
    <ndxf>
      <numFmt numFmtId="30" formatCode="@"/>
    </ndxf>
  </rcc>
  <rcc rId="1214" sId="14" odxf="1" dxf="1" numFmtId="30">
    <nc r="A777">
      <v>303</v>
    </nc>
    <ndxf>
      <numFmt numFmtId="30" formatCode="@"/>
    </ndxf>
  </rcc>
  <rcc rId="1215" sId="14" odxf="1" dxf="1" numFmtId="30">
    <nc r="A778">
      <v>18</v>
    </nc>
    <ndxf>
      <numFmt numFmtId="30" formatCode="@"/>
    </ndxf>
  </rcc>
  <rcc rId="1216" sId="14" odxf="1" dxf="1" numFmtId="30">
    <nc r="A779">
      <v>27</v>
    </nc>
    <ndxf>
      <numFmt numFmtId="30" formatCode="@"/>
    </ndxf>
  </rcc>
  <rcc rId="1217" sId="14" odxf="1" dxf="1" numFmtId="30">
    <nc r="A780">
      <v>693</v>
    </nc>
    <ndxf>
      <numFmt numFmtId="30" formatCode="@"/>
    </ndxf>
  </rcc>
  <rcc rId="1218" sId="14" odxf="1" dxf="1" numFmtId="30">
    <nc r="A781">
      <v>833</v>
    </nc>
    <ndxf>
      <numFmt numFmtId="30" formatCode="@"/>
    </ndxf>
  </rcc>
  <rcc rId="1219" sId="14" odxf="1" dxf="1" numFmtId="30">
    <nc r="A782">
      <v>769</v>
    </nc>
    <ndxf>
      <numFmt numFmtId="30" formatCode="@"/>
    </ndxf>
  </rcc>
  <rcc rId="1220" sId="14" odxf="1" dxf="1" numFmtId="30">
    <nc r="A783">
      <v>688</v>
    </nc>
    <ndxf>
      <numFmt numFmtId="30" formatCode="@"/>
    </ndxf>
  </rcc>
  <rcc rId="1221" sId="14" odxf="1" dxf="1" numFmtId="30">
    <nc r="A784">
      <v>46</v>
    </nc>
    <ndxf>
      <numFmt numFmtId="30" formatCode="@"/>
    </ndxf>
  </rcc>
  <rcc rId="1222" sId="14" odxf="1" dxf="1" numFmtId="30">
    <nc r="A785">
      <v>355</v>
    </nc>
    <ndxf>
      <numFmt numFmtId="30" formatCode="@"/>
    </ndxf>
  </rcc>
  <rcc rId="1223" sId="14" odxf="1" dxf="1" numFmtId="30">
    <nc r="A786">
      <v>856</v>
    </nc>
    <ndxf>
      <numFmt numFmtId="30" formatCode="@"/>
    </ndxf>
  </rcc>
  <rcc rId="1224" sId="14" odxf="1" dxf="1" numFmtId="30">
    <nc r="A787">
      <v>1</v>
    </nc>
    <ndxf>
      <numFmt numFmtId="30" formatCode="@"/>
    </ndxf>
  </rcc>
  <rcc rId="1225" sId="14" odxf="1" dxf="1" numFmtId="30">
    <nc r="A788">
      <v>224</v>
    </nc>
    <ndxf>
      <numFmt numFmtId="30" formatCode="@"/>
    </ndxf>
  </rcc>
  <rcc rId="1226" sId="14" odxf="1" dxf="1" numFmtId="30">
    <nc r="A789">
      <v>834</v>
    </nc>
    <ndxf>
      <numFmt numFmtId="30" formatCode="@"/>
    </ndxf>
  </rcc>
  <rcc rId="1227" sId="14" odxf="1" dxf="1" numFmtId="30">
    <nc r="A790">
      <v>12</v>
    </nc>
    <ndxf>
      <numFmt numFmtId="30" formatCode="@"/>
    </ndxf>
  </rcc>
  <rcc rId="1228" sId="14" odxf="1" dxf="1" numFmtId="30">
    <nc r="A791">
      <v>300</v>
    </nc>
    <ndxf>
      <numFmt numFmtId="30" formatCode="@"/>
    </ndxf>
  </rcc>
  <rcc rId="1229" sId="14" odxf="1" dxf="1">
    <nc r="A792" t="inlineStr">
      <is>
        <t>NEW</t>
      </is>
    </nc>
    <ndxf>
      <numFmt numFmtId="30" formatCode="@"/>
    </ndxf>
  </rcc>
  <rcc rId="1230" sId="14" odxf="1" dxf="1" numFmtId="30">
    <nc r="A793">
      <v>589</v>
    </nc>
    <ndxf>
      <numFmt numFmtId="30" formatCode="@"/>
    </ndxf>
  </rcc>
  <rcc rId="1231" sId="14" odxf="1" dxf="1" numFmtId="30">
    <nc r="A794">
      <v>589</v>
    </nc>
    <ndxf>
      <numFmt numFmtId="30" formatCode="@"/>
    </ndxf>
  </rcc>
  <rcc rId="1232" sId="14" odxf="1" dxf="1" numFmtId="30">
    <nc r="A795">
      <v>850</v>
    </nc>
    <ndxf>
      <numFmt numFmtId="30" formatCode="@"/>
    </ndxf>
  </rcc>
  <rcc rId="1233" sId="14" odxf="1" dxf="1" numFmtId="30">
    <nc r="A796">
      <v>960</v>
    </nc>
    <ndxf>
      <numFmt numFmtId="30" formatCode="@"/>
    </ndxf>
  </rcc>
  <rcc rId="1234" sId="14" odxf="1" dxf="1" numFmtId="30">
    <nc r="A797">
      <v>63</v>
    </nc>
    <ndxf>
      <numFmt numFmtId="30" formatCode="@"/>
    </ndxf>
  </rcc>
  <rcc rId="1235" sId="14" odxf="1" dxf="1" numFmtId="30">
    <nc r="A798">
      <v>311</v>
    </nc>
    <ndxf>
      <numFmt numFmtId="30" formatCode="@"/>
    </ndxf>
  </rcc>
  <rcc rId="1236" sId="14" odxf="1" dxf="1" numFmtId="30">
    <nc r="A799">
      <v>510</v>
    </nc>
    <ndxf>
      <numFmt numFmtId="30" formatCode="@"/>
    </ndxf>
  </rcc>
  <rcc rId="1237" sId="14" odxf="1" dxf="1" numFmtId="30">
    <nc r="A800">
      <v>718</v>
    </nc>
    <ndxf>
      <numFmt numFmtId="30" formatCode="@"/>
    </ndxf>
  </rcc>
  <rcc rId="1238" sId="14" odxf="1" dxf="1" numFmtId="30">
    <nc r="A801">
      <v>130</v>
    </nc>
    <ndxf>
      <numFmt numFmtId="30" formatCode="@"/>
    </ndxf>
  </rcc>
  <rcc rId="1239" sId="14" odxf="1" dxf="1" numFmtId="30">
    <nc r="A802">
      <v>206</v>
    </nc>
    <ndxf>
      <numFmt numFmtId="30" formatCode="@"/>
    </ndxf>
  </rcc>
  <rcc rId="1240" sId="14" odxf="1" dxf="1" numFmtId="30">
    <nc r="A803">
      <v>283</v>
    </nc>
    <ndxf>
      <numFmt numFmtId="30" formatCode="@"/>
    </ndxf>
  </rcc>
  <rcc rId="1241" sId="14" odxf="1" dxf="1" numFmtId="30">
    <nc r="A804">
      <v>410</v>
    </nc>
    <ndxf>
      <numFmt numFmtId="30" formatCode="@"/>
    </ndxf>
  </rcc>
  <rcc rId="1242" sId="14" odxf="1" dxf="1" numFmtId="30">
    <nc r="A805">
      <v>45</v>
    </nc>
    <ndxf>
      <numFmt numFmtId="30" formatCode="@"/>
    </ndxf>
  </rcc>
  <rcc rId="1243" sId="14" odxf="1" dxf="1" numFmtId="30">
    <nc r="A806">
      <v>514</v>
    </nc>
    <ndxf>
      <numFmt numFmtId="30" formatCode="@"/>
    </ndxf>
  </rcc>
  <rcc rId="1244" sId="14" odxf="1" dxf="1" numFmtId="30">
    <nc r="A807">
      <v>616</v>
    </nc>
    <ndxf>
      <numFmt numFmtId="30" formatCode="@"/>
    </ndxf>
  </rcc>
  <rcc rId="1245" sId="14" odxf="1" dxf="1" numFmtId="30">
    <nc r="A808">
      <v>176</v>
    </nc>
    <ndxf>
      <numFmt numFmtId="30" formatCode="@"/>
    </ndxf>
  </rcc>
  <rcc rId="1246" sId="14" odxf="1" dxf="1" numFmtId="30">
    <nc r="A809">
      <v>96</v>
    </nc>
    <ndxf>
      <numFmt numFmtId="30" formatCode="@"/>
    </ndxf>
  </rcc>
  <rcc rId="1247" sId="14" odxf="1" dxf="1" numFmtId="30">
    <nc r="A810">
      <v>11</v>
    </nc>
    <ndxf>
      <numFmt numFmtId="30" formatCode="@"/>
    </ndxf>
  </rcc>
  <rcc rId="1248" sId="14" odxf="1" dxf="1" numFmtId="30">
    <nc r="A811">
      <v>60</v>
    </nc>
    <ndxf>
      <numFmt numFmtId="30" formatCode="@"/>
    </ndxf>
  </rcc>
  <rcc rId="1249" sId="14" odxf="1" dxf="1" numFmtId="30">
    <nc r="A812">
      <v>47</v>
    </nc>
    <ndxf>
      <numFmt numFmtId="30" formatCode="@"/>
    </ndxf>
  </rcc>
  <rcc rId="1250" sId="14" odxf="1" dxf="1" numFmtId="30">
    <nc r="A813">
      <v>114</v>
    </nc>
    <ndxf>
      <numFmt numFmtId="30" formatCode="@"/>
    </ndxf>
  </rcc>
  <rcc rId="1251" sId="14" odxf="1" dxf="1" numFmtId="30">
    <nc r="A814">
      <v>745</v>
    </nc>
    <ndxf>
      <numFmt numFmtId="30" formatCode="@"/>
    </ndxf>
  </rcc>
  <rcc rId="1252" sId="14" odxf="1" dxf="1" numFmtId="30">
    <nc r="A815">
      <v>466</v>
    </nc>
    <ndxf>
      <numFmt numFmtId="30" formatCode="@"/>
    </ndxf>
  </rcc>
  <rcc rId="1253" sId="14" odxf="1" dxf="1" numFmtId="30">
    <nc r="A816">
      <v>287</v>
    </nc>
    <ndxf>
      <numFmt numFmtId="30" formatCode="@"/>
    </ndxf>
  </rcc>
  <rcc rId="1254" sId="14" odxf="1" dxf="1" numFmtId="30">
    <nc r="A817">
      <v>577</v>
    </nc>
    <ndxf>
      <numFmt numFmtId="30" formatCode="@"/>
    </ndxf>
  </rcc>
  <rcc rId="1255" sId="14" odxf="1" dxf="1" numFmtId="30">
    <nc r="A818">
      <v>60</v>
    </nc>
    <ndxf>
      <numFmt numFmtId="30" formatCode="@"/>
    </ndxf>
  </rcc>
  <rcc rId="1256" sId="14" odxf="1" dxf="1" numFmtId="30">
    <nc r="A819">
      <v>306</v>
    </nc>
    <ndxf>
      <numFmt numFmtId="30" formatCode="@"/>
    </ndxf>
  </rcc>
  <rcc rId="1257" sId="14" odxf="1" dxf="1" numFmtId="30">
    <nc r="A820">
      <v>149</v>
    </nc>
    <ndxf>
      <numFmt numFmtId="30" formatCode="@"/>
    </ndxf>
  </rcc>
  <rcc rId="1258" sId="14" odxf="1" dxf="1" numFmtId="30">
    <nc r="A821">
      <v>107</v>
    </nc>
    <ndxf>
      <numFmt numFmtId="30" formatCode="@"/>
    </ndxf>
  </rcc>
  <rcc rId="1259" sId="14" odxf="1" dxf="1" numFmtId="30">
    <nc r="A822">
      <v>27</v>
    </nc>
    <ndxf>
      <numFmt numFmtId="30" formatCode="@"/>
    </ndxf>
  </rcc>
  <rcc rId="1260" sId="14" odxf="1" dxf="1" numFmtId="30">
    <nc r="A823">
      <v>80</v>
    </nc>
    <ndxf>
      <numFmt numFmtId="30" formatCode="@"/>
    </ndxf>
  </rcc>
  <rcc rId="1261" sId="14" odxf="1" dxf="1" numFmtId="30">
    <nc r="A824">
      <v>71</v>
    </nc>
    <ndxf>
      <numFmt numFmtId="30" formatCode="@"/>
    </ndxf>
  </rcc>
  <rrc rId="1262" sId="14" ref="F1:F1048576" action="deleteCol">
    <rfmt sheetId="14" xfDxf="1" sqref="F1:F1048576" start="0" length="0">
      <dxf>
        <alignment horizontal="center"/>
      </dxf>
    </rfmt>
  </rrc>
  <rrc rId="1263" sId="14" ref="F1:F1048576" action="deleteCol">
    <rfmt sheetId="14" xfDxf="1" sqref="F1:F1048576" start="0" length="0">
      <dxf>
        <alignment horizontal="center"/>
      </dxf>
    </rfmt>
    <rfmt sheetId="14" sqref="F13" start="0" length="0">
      <dxf>
        <alignment horizontal="left"/>
      </dxf>
    </rfmt>
    <rfmt sheetId="14" sqref="F78" start="0" length="0">
      <dxf>
        <alignment horizontal="left"/>
      </dxf>
    </rfmt>
    <rfmt sheetId="14" sqref="F84" start="0" length="0">
      <dxf>
        <alignment horizontal="left"/>
      </dxf>
    </rfmt>
    <rfmt sheetId="14" sqref="F113" start="0" length="0">
      <dxf>
        <alignment horizontal="left"/>
      </dxf>
    </rfmt>
    <rfmt sheetId="14" sqref="F185" start="0" length="0">
      <dxf>
        <alignment horizontal="left"/>
      </dxf>
    </rfmt>
    <rfmt sheetId="14" sqref="F186" start="0" length="0">
      <dxf>
        <alignment horizontal="left"/>
      </dxf>
    </rfmt>
  </rrc>
  <rrc rId="1264" sId="14" ref="F1:F1048576" action="deleteCol">
    <rfmt sheetId="14" xfDxf="1" sqref="F1:F1048576" start="0" length="0">
      <dxf>
        <alignment horizontal="center"/>
      </dxf>
    </rfmt>
  </rrc>
  <rrc rId="1265" sId="14" ref="F1:F1048576" action="deleteCol">
    <rfmt sheetId="14" xfDxf="1" sqref="F1:F1048576" start="0" length="0">
      <dxf>
        <alignment horizontal="center"/>
      </dxf>
    </rfmt>
  </rrc>
  <rrc rId="1266" sId="14" ref="F1:F1048576" action="deleteCol">
    <rfmt sheetId="14" xfDxf="1" sqref="F1:F1048576" start="0" length="0">
      <dxf>
        <alignment horizontal="center"/>
      </dxf>
    </rfmt>
  </rrc>
  <rrc rId="1267" sId="14" ref="F1:F1048576" action="deleteCol">
    <rfmt sheetId="14" xfDxf="1" sqref="F1:F1048576" start="0" length="0">
      <dxf>
        <alignment horizontal="center"/>
      </dxf>
    </rfmt>
  </rrc>
  <rrc rId="1268" sId="14" ref="F1:F1048576" action="deleteCol">
    <rfmt sheetId="14" xfDxf="1" sqref="F1:F1048576" start="0" length="0">
      <dxf>
        <alignment horizontal="center"/>
      </dxf>
    </rfmt>
  </rrc>
  <rrc rId="1269" sId="14" ref="F1:F1048576" action="deleteCol">
    <rfmt sheetId="14" xfDxf="1" sqref="F1:F1048576" start="0" length="0">
      <dxf>
        <alignment horizontal="center"/>
      </dxf>
    </rfmt>
  </rrc>
  <rrc rId="1270" sId="14" ref="F1:F1048576" action="deleteCol">
    <rfmt sheetId="14" xfDxf="1" sqref="F1:F1048576" start="0" length="0">
      <dxf>
        <alignment horizontal="center"/>
      </dxf>
    </rfmt>
  </rrc>
  <rrc rId="1271" sId="14" ref="F1:F1048576" action="deleteCol">
    <rfmt sheetId="14" xfDxf="1" sqref="F1:F1048576" start="0" length="0">
      <dxf>
        <alignment horizontal="center"/>
      </dxf>
    </rfmt>
  </rrc>
  <rrc rId="1272" sId="14" ref="F1:F1048576" action="deleteCol">
    <rfmt sheetId="14" xfDxf="1" sqref="F1:F1048576" start="0" length="0">
      <dxf>
        <alignment horizontal="center"/>
      </dxf>
    </rfmt>
  </rrc>
  <rrc rId="1273" sId="14" ref="F1:F1048576" action="deleteCol">
    <rfmt sheetId="14" xfDxf="1" sqref="F1:F1048576" start="0" length="0">
      <dxf>
        <alignment horizontal="center"/>
      </dxf>
    </rfmt>
  </rrc>
  <rrc rId="1274" sId="14" ref="F1:F1048576" action="deleteCol">
    <rfmt sheetId="14" xfDxf="1" sqref="F1:F1048576" start="0" length="0">
      <dxf>
        <alignment horizontal="center"/>
      </dxf>
    </rfmt>
  </rrc>
  <rrc rId="1275" sId="14" ref="F1:F1048576" action="deleteCol">
    <rfmt sheetId="14" xfDxf="1" sqref="F1:F1048576" start="0" length="0">
      <dxf>
        <alignment horizontal="center"/>
      </dxf>
    </rfmt>
  </rrc>
  <rrc rId="1276" sId="14" ref="F1:F1048576" action="deleteCol">
    <rfmt sheetId="14" xfDxf="1" sqref="F1:F1048576" start="0" length="0">
      <dxf>
        <alignment horizontal="center"/>
      </dxf>
    </rfmt>
  </rrc>
  <rrc rId="1277" sId="14" ref="F1:F1048576" action="deleteCol">
    <rfmt sheetId="14" xfDxf="1" sqref="F1:F1048576" start="0" length="0">
      <dxf>
        <alignment horizontal="center"/>
      </dxf>
    </rfmt>
  </rrc>
  <rrc rId="1278" sId="14" ref="F1:F1048576" action="deleteCol">
    <rfmt sheetId="14" xfDxf="1" sqref="F1:F1048576" start="0" length="0">
      <dxf>
        <alignment horizontal="center"/>
      </dxf>
    </rfmt>
  </rrc>
  <rrc rId="1279" sId="14" ref="F1:F1048576" action="deleteCol">
    <rfmt sheetId="14" xfDxf="1" sqref="F1:F1048576" start="0" length="0">
      <dxf>
        <alignment horizontal="center"/>
      </dxf>
    </rfmt>
  </rrc>
  <rrc rId="1280" sId="14" ref="F1:F1048576" action="deleteCol">
    <rfmt sheetId="14" xfDxf="1" sqref="F1:F1048576" start="0" length="0">
      <dxf>
        <alignment horizontal="center"/>
      </dxf>
    </rfmt>
  </rrc>
  <rrc rId="1281" sId="14" ref="F1:F1048576" action="deleteCol">
    <rfmt sheetId="14" xfDxf="1" sqref="F1:F1048576" start="0" length="0">
      <dxf>
        <alignment horizontal="center"/>
      </dxf>
    </rfmt>
  </rrc>
  <rrc rId="1282" sId="14" ref="F1:F1048576" action="deleteCol">
    <rfmt sheetId="14" xfDxf="1" sqref="F1:F1048576" start="0" length="0">
      <dxf>
        <alignment horizontal="center"/>
      </dxf>
    </rfmt>
  </rrc>
  <rrc rId="1283" sId="14" ref="F1:F1048576" action="deleteCol">
    <rfmt sheetId="14" xfDxf="1" sqref="F1:F1048576" start="0" length="0">
      <dxf>
        <alignment horizontal="center"/>
      </dxf>
    </rfmt>
  </rrc>
  <rrc rId="1284" sId="14" ref="F1:F1048576" action="deleteCol">
    <rfmt sheetId="14" xfDxf="1" sqref="F1:F1048576" start="0" length="0">
      <dxf>
        <alignment horizontal="center"/>
      </dxf>
    </rfmt>
  </rrc>
  <rrc rId="1285" sId="14" ref="F1:F1048576" action="deleteCol">
    <rfmt sheetId="14" xfDxf="1" sqref="F1:F1048576" start="0" length="0">
      <dxf>
        <alignment horizontal="center"/>
      </dxf>
    </rfmt>
  </rrc>
  <rrc rId="1286" sId="14" ref="F1:F1048576" action="deleteCol">
    <rfmt sheetId="14" xfDxf="1" sqref="F1:F1048576" start="0" length="0">
      <dxf>
        <alignment horizontal="center"/>
      </dxf>
    </rfmt>
  </rrc>
  <rrc rId="1287" sId="14" ref="F1:F1048576" action="deleteCol">
    <rfmt sheetId="14" xfDxf="1" sqref="F1:F1048576" start="0" length="0">
      <dxf>
        <alignment horizontal="center"/>
      </dxf>
    </rfmt>
  </rrc>
  <rrc rId="1288" sId="14" ref="F1:F1048576" action="deleteCol">
    <rfmt sheetId="14" xfDxf="1" sqref="F1:F1048576" start="0" length="0">
      <dxf>
        <alignment horizontal="center"/>
      </dxf>
    </rfmt>
  </rrc>
  <rrc rId="1289" sId="14" ref="F1:F1048576" action="deleteCol">
    <rfmt sheetId="14" xfDxf="1" sqref="F1:F1048576" start="0" length="0">
      <dxf>
        <alignment horizontal="center"/>
      </dxf>
    </rfmt>
  </rrc>
  <rrc rId="1290" sId="14" ref="F1:F1048576" action="deleteCol">
    <rfmt sheetId="14" xfDxf="1" sqref="F1:F1048576" start="0" length="0">
      <dxf>
        <alignment horizontal="center"/>
      </dxf>
    </rfmt>
  </rrc>
  <rrc rId="1291" sId="14" ref="F1:F1048576" action="deleteCol">
    <rfmt sheetId="14" xfDxf="1" sqref="F1:F1048576" start="0" length="0">
      <dxf>
        <alignment horizontal="center"/>
      </dxf>
    </rfmt>
  </rrc>
  <rrc rId="1292" sId="14" ref="F1:F1048576" action="deleteCol">
    <rfmt sheetId="14" xfDxf="1" sqref="F1:F1048576" start="0" length="0">
      <dxf>
        <alignment horizontal="center"/>
      </dxf>
    </rfmt>
  </rrc>
  <rrc rId="1293" sId="14" ref="F1:F1048576" action="deleteCol">
    <rfmt sheetId="14" xfDxf="1" sqref="F1:F1048576" start="0" length="0">
      <dxf>
        <alignment horizontal="center"/>
      </dxf>
    </rfmt>
  </rrc>
  <rrc rId="1294" sId="14" ref="F1:F1048576" action="deleteCol">
    <rfmt sheetId="14" xfDxf="1" sqref="F1:F1048576" start="0" length="0">
      <dxf>
        <alignment horizontal="center"/>
      </dxf>
    </rfmt>
  </rrc>
  <rrc rId="1295" sId="14" ref="F1:F1048576" action="deleteCol">
    <rfmt sheetId="14" xfDxf="1" sqref="F1:F1048576" start="0" length="0">
      <dxf>
        <alignment horizontal="center"/>
      </dxf>
    </rfmt>
  </rrc>
  <rrc rId="1296" sId="14" ref="F1:F1048576" action="deleteCol">
    <rfmt sheetId="14" xfDxf="1" sqref="F1:F1048576" start="0" length="0">
      <dxf>
        <alignment horizontal="center"/>
      </dxf>
    </rfmt>
  </rrc>
  <rrc rId="1297" sId="14" ref="F1:F1048576" action="deleteCol">
    <rfmt sheetId="14" xfDxf="1" sqref="F1:F1048576" start="0" length="0">
      <dxf>
        <alignment horizontal="center"/>
      </dxf>
    </rfmt>
  </rrc>
  <rrc rId="1298" sId="14" ref="F1:F1048576" action="deleteCol">
    <rfmt sheetId="14" xfDxf="1" sqref="F1:F1048576" start="0" length="0">
      <dxf>
        <alignment horizontal="center"/>
      </dxf>
    </rfmt>
  </rrc>
  <rrc rId="1299" sId="14" ref="F1:F1048576" action="deleteCol">
    <rfmt sheetId="14" xfDxf="1" sqref="F1:F1048576" start="0" length="0">
      <dxf>
        <alignment horizontal="center"/>
      </dxf>
    </rfmt>
  </rrc>
  <rrc rId="1300" sId="14" ref="F1:F1048576" action="deleteCol">
    <rfmt sheetId="14" xfDxf="1" sqref="F1:F1048576" start="0" length="0">
      <dxf>
        <alignment horizontal="center"/>
      </dxf>
    </rfmt>
  </rrc>
  <rrc rId="1301" sId="14" ref="F1:F1048576" action="deleteCol">
    <rfmt sheetId="14" xfDxf="1" sqref="F1:F1048576" start="0" length="0">
      <dxf>
        <alignment horizontal="center"/>
      </dxf>
    </rfmt>
  </rrc>
  <rrc rId="1302" sId="14" ref="F1:F1048576" action="deleteCol">
    <rfmt sheetId="14" xfDxf="1" sqref="F1:F1048576" start="0" length="0">
      <dxf>
        <alignment horizontal="center"/>
      </dxf>
    </rfmt>
  </rrc>
  <rrc rId="1303" sId="14" ref="F1:F1048576" action="deleteCol">
    <rfmt sheetId="14" xfDxf="1" sqref="F1:F1048576" start="0" length="0">
      <dxf>
        <alignment horizontal="center"/>
      </dxf>
    </rfmt>
  </rrc>
  <rrc rId="1304" sId="14" ref="F1:F1048576" action="deleteCol">
    <rfmt sheetId="14" xfDxf="1" sqref="F1:F1048576" start="0" length="0">
      <dxf>
        <alignment horizontal="center"/>
      </dxf>
    </rfmt>
  </rrc>
  <rrc rId="1305" sId="14" ref="F1:F1048576" action="deleteCol">
    <rfmt sheetId="14" xfDxf="1" sqref="F1:F1048576" start="0" length="0">
      <dxf>
        <alignment horizontal="center"/>
      </dxf>
    </rfmt>
  </rrc>
  <rrc rId="1306" sId="14" ref="F1:F1048576" action="deleteCol">
    <undo index="65535" exp="area" ref3D="1" dr="$A$2:$F$564" dn="Z_7EAADC76_00F0_465D_ADD0_F179FB668BE2_.wvu.FilterData" sId="14"/>
    <undo index="65535" exp="area" ref3D="1" dr="$A$2:$F$564" dn="Z_24CD5033_3074_48C7_9F76_DBC895F2734D_.wvu.FilterData" sId="14"/>
    <undo index="65535" exp="area" ref3D="1" dr="$A$2:$F$564" dn="_FilterDatabase" sId="14"/>
    <rfmt sheetId="14" xfDxf="1" sqref="F1:F1048576" start="0" length="0">
      <dxf>
        <alignment horizontal="center"/>
      </dxf>
    </rfmt>
  </rrc>
  <rcc rId="1307" sId="14">
    <nc r="E587" t="inlineStr">
      <is>
        <t>AUS</t>
      </is>
    </nc>
  </rcc>
  <rcc rId="1308" sId="14">
    <nc r="E591" t="inlineStr">
      <is>
        <t>AUS</t>
      </is>
    </nc>
  </rcc>
  <rcc rId="1309" sId="14">
    <nc r="E597" t="inlineStr">
      <is>
        <t>AUS</t>
      </is>
    </nc>
  </rcc>
  <rcc rId="1310" sId="14">
    <nc r="E600" t="inlineStr">
      <is>
        <t>AUS</t>
      </is>
    </nc>
  </rcc>
  <rcc rId="1311" sId="14">
    <nc r="E610" t="inlineStr">
      <is>
        <t>AUS</t>
      </is>
    </nc>
  </rcc>
  <rcc rId="1312" sId="14">
    <nc r="E611" t="inlineStr">
      <is>
        <t>AUS</t>
      </is>
    </nc>
  </rcc>
  <rcc rId="1313" sId="14">
    <nc r="E612" t="inlineStr">
      <is>
        <t>AUS</t>
      </is>
    </nc>
  </rcc>
  <rcc rId="1314" sId="14">
    <nc r="E613" t="inlineStr">
      <is>
        <t>AUS</t>
      </is>
    </nc>
  </rcc>
  <rcc rId="1315" sId="14">
    <nc r="E619" t="inlineStr">
      <is>
        <t>AUS</t>
      </is>
    </nc>
  </rcc>
  <rcc rId="1316" sId="14">
    <nc r="E633" t="inlineStr">
      <is>
        <t>AUS</t>
      </is>
    </nc>
  </rcc>
  <rcc rId="1317" sId="14">
    <nc r="E716" t="inlineStr">
      <is>
        <t>AUS</t>
      </is>
    </nc>
  </rcc>
  <rcc rId="1318" sId="14">
    <nc r="E693" t="inlineStr">
      <is>
        <t>AUS</t>
      </is>
    </nc>
  </rcc>
  <rcc rId="1319" sId="14">
    <nc r="E697" t="inlineStr">
      <is>
        <t>AUS</t>
      </is>
    </nc>
  </rcc>
  <rcc rId="1320" sId="14">
    <nc r="E698" t="inlineStr">
      <is>
        <t>AUS</t>
      </is>
    </nc>
  </rcc>
  <rcc rId="1321" sId="14">
    <nc r="E699" t="inlineStr">
      <is>
        <t>AUS</t>
      </is>
    </nc>
  </rcc>
  <rcc rId="1322" sId="14">
    <nc r="E718" t="inlineStr">
      <is>
        <t>AUS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3" sId="12" odxf="1" dxf="1">
    <nc r="A661" t="inlineStr">
      <is>
        <t>WeeksOnSurvey</t>
      </is>
    </nc>
    <odxf>
      <numFmt numFmtId="19" formatCode="d/mm/yyyy"/>
    </odxf>
    <ndxf>
      <numFmt numFmtId="0" formatCode="General"/>
    </ndxf>
  </rcc>
  <rcc rId="1324" sId="12" odxf="1" dxf="1">
    <nc r="A662">
      <v>29</v>
    </nc>
    <odxf>
      <numFmt numFmtId="19" formatCode="d/mm/yyyy"/>
    </odxf>
    <ndxf>
      <numFmt numFmtId="0" formatCode="General"/>
    </ndxf>
  </rcc>
  <rcc rId="1325" sId="12" odxf="1" dxf="1">
    <nc r="A663">
      <v>100</v>
    </nc>
    <odxf>
      <numFmt numFmtId="19" formatCode="d/mm/yyyy"/>
    </odxf>
    <ndxf>
      <numFmt numFmtId="0" formatCode="General"/>
    </ndxf>
  </rcc>
  <rcc rId="1326" sId="12" odxf="1" dxf="1">
    <nc r="A664">
      <v>109</v>
    </nc>
    <odxf>
      <numFmt numFmtId="19" formatCode="d/mm/yyyy"/>
    </odxf>
    <ndxf>
      <numFmt numFmtId="0" formatCode="General"/>
    </ndxf>
  </rcc>
  <rcc rId="1327" sId="12" odxf="1" s="1" dxf="1">
    <nc r="A665">
      <v>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28" sId="12" odxf="1" s="1" dxf="1">
    <nc r="A666">
      <v>407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29" sId="12" odxf="1" dxf="1">
    <nc r="A667">
      <v>564</v>
    </nc>
    <odxf>
      <numFmt numFmtId="19" formatCode="d/mm/yyyy"/>
    </odxf>
    <ndxf>
      <numFmt numFmtId="0" formatCode="General"/>
    </ndxf>
  </rcc>
  <rcc rId="1330" sId="12" odxf="1" dxf="1">
    <nc r="A668">
      <v>3</v>
    </nc>
    <odxf>
      <numFmt numFmtId="19" formatCode="d/mm/yyyy"/>
    </odxf>
    <ndxf>
      <numFmt numFmtId="0" formatCode="General"/>
    </ndxf>
  </rcc>
  <rcc rId="1331" sId="12" odxf="1" dxf="1">
    <nc r="A669">
      <v>113</v>
    </nc>
    <odxf>
      <numFmt numFmtId="19" formatCode="d/mm/yyyy"/>
    </odxf>
    <ndxf>
      <numFmt numFmtId="0" formatCode="General"/>
    </ndxf>
  </rcc>
  <rcc rId="1332" sId="12" odxf="1" dxf="1">
    <nc r="A670">
      <v>14</v>
    </nc>
    <odxf>
      <numFmt numFmtId="19" formatCode="d/mm/yyyy"/>
    </odxf>
    <ndxf>
      <numFmt numFmtId="0" formatCode="General"/>
    </ndxf>
  </rcc>
  <rcc rId="1333" sId="12" odxf="1" dxf="1">
    <nc r="A671">
      <v>311</v>
    </nc>
    <odxf>
      <numFmt numFmtId="19" formatCode="d/mm/yyyy"/>
    </odxf>
    <ndxf>
      <numFmt numFmtId="0" formatCode="General"/>
    </ndxf>
  </rcc>
  <rcc rId="1334" sId="12" odxf="1" dxf="1">
    <nc r="A672">
      <v>157</v>
    </nc>
    <odxf>
      <numFmt numFmtId="19" formatCode="d/mm/yyyy"/>
    </odxf>
    <ndxf>
      <numFmt numFmtId="0" formatCode="General"/>
    </ndxf>
  </rcc>
  <rcc rId="1335" sId="12" odxf="1" dxf="1">
    <nc r="A673">
      <v>57</v>
    </nc>
    <odxf>
      <numFmt numFmtId="19" formatCode="d/mm/yyyy"/>
    </odxf>
    <ndxf>
      <numFmt numFmtId="0" formatCode="General"/>
    </ndxf>
  </rcc>
  <rcc rId="1336" sId="12" odxf="1" dxf="1">
    <nc r="A674">
      <v>9</v>
    </nc>
    <odxf>
      <numFmt numFmtId="19" formatCode="d/mm/yyyy"/>
    </odxf>
    <ndxf>
      <numFmt numFmtId="0" formatCode="General"/>
    </ndxf>
  </rcc>
  <rcc rId="1337" sId="12" odxf="1" dxf="1">
    <nc r="A675">
      <v>191</v>
    </nc>
    <odxf>
      <numFmt numFmtId="19" formatCode="d/mm/yyyy"/>
    </odxf>
    <ndxf>
      <numFmt numFmtId="0" formatCode="General"/>
    </ndxf>
  </rcc>
  <rcc rId="1338" sId="12" odxf="1" dxf="1">
    <nc r="A676">
      <v>317</v>
    </nc>
    <odxf>
      <numFmt numFmtId="19" formatCode="d/mm/yyyy"/>
    </odxf>
    <ndxf>
      <numFmt numFmtId="0" formatCode="General"/>
    </ndxf>
  </rcc>
  <rcc rId="1339" sId="12" odxf="1" dxf="1">
    <nc r="A677">
      <v>813</v>
    </nc>
    <odxf>
      <numFmt numFmtId="19" formatCode="d/mm/yyyy"/>
    </odxf>
    <ndxf>
      <numFmt numFmtId="0" formatCode="General"/>
    </ndxf>
  </rcc>
  <rcc rId="1340" sId="12" odxf="1" dxf="1">
    <nc r="A678">
      <v>233</v>
    </nc>
    <odxf>
      <numFmt numFmtId="19" formatCode="d/mm/yyyy"/>
    </odxf>
    <ndxf>
      <numFmt numFmtId="0" formatCode="General"/>
    </ndxf>
  </rcc>
  <rcc rId="1341" sId="12" odxf="1" dxf="1">
    <nc r="A679">
      <v>256</v>
    </nc>
    <odxf>
      <numFmt numFmtId="19" formatCode="d/mm/yyyy"/>
    </odxf>
    <ndxf>
      <numFmt numFmtId="0" formatCode="General"/>
    </ndxf>
  </rcc>
  <rcc rId="1342" sId="12" odxf="1" dxf="1">
    <nc r="A680">
      <v>90</v>
    </nc>
    <odxf>
      <numFmt numFmtId="19" formatCode="d/mm/yyyy"/>
    </odxf>
    <ndxf>
      <numFmt numFmtId="0" formatCode="General"/>
    </ndxf>
  </rcc>
  <rcc rId="1343" sId="12" odxf="1" dxf="1">
    <nc r="A681">
      <v>177</v>
    </nc>
    <odxf>
      <numFmt numFmtId="19" formatCode="d/mm/yyyy"/>
    </odxf>
    <ndxf>
      <numFmt numFmtId="0" formatCode="General"/>
    </ndxf>
  </rcc>
  <rcc rId="1344" sId="12" odxf="1" dxf="1">
    <nc r="A682">
      <v>232</v>
    </nc>
    <odxf>
      <numFmt numFmtId="19" formatCode="d/mm/yyyy"/>
    </odxf>
    <ndxf>
      <numFmt numFmtId="0" formatCode="General"/>
    </ndxf>
  </rcc>
  <rcc rId="1345" sId="12" odxf="1" dxf="1">
    <nc r="A683">
      <v>23</v>
    </nc>
    <odxf>
      <numFmt numFmtId="19" formatCode="d/mm/yyyy"/>
    </odxf>
    <ndxf>
      <numFmt numFmtId="0" formatCode="General"/>
    </ndxf>
  </rcc>
  <rcc rId="1346" sId="12" odxf="1" dxf="1">
    <nc r="A684">
      <v>57</v>
    </nc>
    <odxf>
      <numFmt numFmtId="19" formatCode="d/mm/yyyy"/>
    </odxf>
    <ndxf>
      <numFmt numFmtId="0" formatCode="General"/>
    </ndxf>
  </rcc>
  <rcc rId="1347" sId="12" odxf="1" dxf="1">
    <nc r="A685">
      <v>38</v>
    </nc>
    <odxf>
      <numFmt numFmtId="19" formatCode="d/mm/yyyy"/>
    </odxf>
    <ndxf>
      <numFmt numFmtId="0" formatCode="General"/>
    </ndxf>
  </rcc>
  <rcc rId="1348" sId="12" odxf="1" dxf="1">
    <nc r="A686">
      <v>90</v>
    </nc>
    <odxf>
      <numFmt numFmtId="19" formatCode="d/mm/yyyy"/>
    </odxf>
    <ndxf>
      <numFmt numFmtId="0" formatCode="General"/>
    </ndxf>
  </rcc>
  <rcc rId="1349" sId="12" odxf="1" dxf="1">
    <nc r="A687">
      <v>90</v>
    </nc>
    <odxf>
      <numFmt numFmtId="19" formatCode="d/mm/yyyy"/>
    </odxf>
    <ndxf>
      <numFmt numFmtId="0" formatCode="General"/>
    </ndxf>
  </rcc>
  <rcc rId="1350" sId="12" odxf="1" dxf="1">
    <nc r="A688">
      <v>56</v>
    </nc>
    <odxf>
      <numFmt numFmtId="19" formatCode="d/mm/yyyy"/>
    </odxf>
    <ndxf>
      <numFmt numFmtId="0" formatCode="General"/>
    </ndxf>
  </rcc>
  <rcc rId="1351" sId="12" odxf="1" dxf="1">
    <nc r="A689">
      <v>33</v>
    </nc>
    <odxf>
      <numFmt numFmtId="19" formatCode="d/mm/yyyy"/>
    </odxf>
    <ndxf>
      <numFmt numFmtId="0" formatCode="General"/>
    </ndxf>
  </rcc>
  <rcc rId="1352" sId="12" odxf="1" dxf="1">
    <nc r="A690">
      <v>27</v>
    </nc>
    <odxf>
      <numFmt numFmtId="19" formatCode="d/mm/yyyy"/>
    </odxf>
    <ndxf>
      <numFmt numFmtId="0" formatCode="General"/>
    </ndxf>
  </rcc>
  <rcc rId="1353" sId="12" odxf="1" dxf="1">
    <nc r="A691">
      <v>72</v>
    </nc>
    <odxf>
      <numFmt numFmtId="19" formatCode="d/mm/yyyy"/>
    </odxf>
    <ndxf>
      <numFmt numFmtId="0" formatCode="General"/>
    </ndxf>
  </rcc>
  <rcc rId="1354" sId="12" odxf="1" dxf="1">
    <nc r="A692">
      <v>317</v>
    </nc>
    <odxf>
      <numFmt numFmtId="19" formatCode="d/mm/yyyy"/>
    </odxf>
    <ndxf>
      <numFmt numFmtId="0" formatCode="General"/>
    </ndxf>
  </rcc>
  <rcc rId="1355" sId="12" odxf="1" dxf="1">
    <nc r="A693">
      <v>90</v>
    </nc>
    <odxf>
      <numFmt numFmtId="19" formatCode="d/mm/yyyy"/>
    </odxf>
    <ndxf>
      <numFmt numFmtId="0" formatCode="General"/>
    </ndxf>
  </rcc>
  <rcc rId="1356" sId="12" odxf="1" dxf="1">
    <nc r="A694">
      <v>164</v>
    </nc>
    <odxf>
      <numFmt numFmtId="19" formatCode="d/mm/yyyy"/>
    </odxf>
    <ndxf>
      <numFmt numFmtId="0" formatCode="General"/>
    </ndxf>
  </rcc>
  <rcc rId="1357" sId="12" odxf="1" dxf="1">
    <nc r="A695">
      <v>23</v>
    </nc>
    <odxf>
      <numFmt numFmtId="19" formatCode="d/mm/yyyy"/>
    </odxf>
    <ndxf>
      <numFmt numFmtId="0" formatCode="General"/>
    </ndxf>
  </rcc>
  <rcc rId="1358" sId="12" odxf="1" dxf="1">
    <nc r="A696">
      <v>108</v>
    </nc>
    <odxf>
      <numFmt numFmtId="19" formatCode="d/mm/yyyy"/>
    </odxf>
    <ndxf>
      <numFmt numFmtId="0" formatCode="General"/>
    </ndxf>
  </rcc>
  <rcc rId="1359" sId="12" odxf="1" dxf="1">
    <nc r="A697">
      <v>511</v>
    </nc>
    <odxf>
      <numFmt numFmtId="19" formatCode="d/mm/yyyy"/>
    </odxf>
    <ndxf>
      <numFmt numFmtId="0" formatCode="General"/>
    </ndxf>
  </rcc>
  <rcc rId="1360" sId="12" odxf="1" dxf="1">
    <nc r="A698">
      <v>122</v>
    </nc>
    <odxf>
      <numFmt numFmtId="19" formatCode="d/mm/yyyy"/>
    </odxf>
    <ndxf>
      <numFmt numFmtId="0" formatCode="General"/>
    </ndxf>
  </rcc>
  <rcc rId="1361" sId="12" odxf="1" s="1" dxf="1">
    <nc r="A699">
      <v>369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62" sId="12" odxf="1" dxf="1">
    <nc r="A700">
      <v>447</v>
    </nc>
    <odxf>
      <numFmt numFmtId="19" formatCode="d/mm/yyyy"/>
    </odxf>
    <ndxf>
      <numFmt numFmtId="0" formatCode="General"/>
    </ndxf>
  </rcc>
  <rcc rId="1363" sId="12" odxf="1" dxf="1">
    <nc r="A701">
      <v>5</v>
    </nc>
    <odxf>
      <numFmt numFmtId="19" formatCode="d/mm/yyyy"/>
    </odxf>
    <ndxf>
      <numFmt numFmtId="0" formatCode="General"/>
    </ndxf>
  </rcc>
  <rcc rId="1364" sId="12" odxf="1" dxf="1">
    <nc r="A702">
      <v>248</v>
    </nc>
    <odxf>
      <numFmt numFmtId="19" formatCode="d/mm/yyyy"/>
    </odxf>
    <ndxf>
      <numFmt numFmtId="0" formatCode="General"/>
    </ndxf>
  </rcc>
  <rcc rId="1365" sId="12" odxf="1" s="1" dxf="1">
    <nc r="A703">
      <v>102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66" sId="12" odxf="1" dxf="1">
    <nc r="A704">
      <v>261</v>
    </nc>
    <odxf>
      <numFmt numFmtId="19" formatCode="d/mm/yyyy"/>
    </odxf>
    <ndxf>
      <numFmt numFmtId="0" formatCode="General"/>
    </ndxf>
  </rcc>
  <rcc rId="1367" sId="12" odxf="1" dxf="1">
    <nc r="A705">
      <v>525</v>
    </nc>
    <odxf>
      <numFmt numFmtId="19" formatCode="d/mm/yyyy"/>
    </odxf>
    <ndxf>
      <numFmt numFmtId="0" formatCode="General"/>
    </ndxf>
  </rcc>
  <rcc rId="1368" sId="12" odxf="1" dxf="1">
    <nc r="A706">
      <v>110</v>
    </nc>
    <odxf>
      <numFmt numFmtId="19" formatCode="d/mm/yyyy"/>
    </odxf>
    <ndxf>
      <numFmt numFmtId="0" formatCode="General"/>
    </ndxf>
  </rcc>
  <rcc rId="1369" sId="12" odxf="1" dxf="1">
    <nc r="A707">
      <v>345</v>
    </nc>
    <odxf>
      <numFmt numFmtId="19" formatCode="d/mm/yyyy"/>
    </odxf>
    <ndxf>
      <numFmt numFmtId="0" formatCode="General"/>
    </ndxf>
  </rcc>
  <rcc rId="1370" sId="12" odxf="1" dxf="1">
    <nc r="A708">
      <v>241</v>
    </nc>
    <odxf>
      <numFmt numFmtId="19" formatCode="d/mm/yyyy"/>
    </odxf>
    <ndxf>
      <numFmt numFmtId="0" formatCode="General"/>
    </ndxf>
  </rcc>
  <rcc rId="1371" sId="12" odxf="1" s="1" dxf="1">
    <nc r="A709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72" sId="12" odxf="1" dxf="1">
    <nc r="A710">
      <v>107</v>
    </nc>
    <odxf>
      <numFmt numFmtId="19" formatCode="d/mm/yyyy"/>
    </odxf>
    <ndxf>
      <numFmt numFmtId="0" formatCode="General"/>
    </ndxf>
  </rcc>
  <rcc rId="1373" sId="12" odxf="1" dxf="1">
    <nc r="A711">
      <v>13</v>
    </nc>
    <odxf>
      <numFmt numFmtId="19" formatCode="d/mm/yyyy"/>
    </odxf>
    <ndxf>
      <numFmt numFmtId="0" formatCode="General"/>
    </ndxf>
  </rcc>
  <rcc rId="1374" sId="12" odxf="1" s="1" dxf="1">
    <nc r="A712">
      <v>387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75" sId="12" odxf="1" dxf="1">
    <nc r="A713">
      <v>360</v>
    </nc>
    <odxf>
      <numFmt numFmtId="19" formatCode="d/mm/yyyy"/>
    </odxf>
    <ndxf>
      <numFmt numFmtId="0" formatCode="General"/>
    </ndxf>
  </rcc>
  <rcc rId="1376" sId="12" odxf="1" dxf="1">
    <nc r="A714">
      <v>107</v>
    </nc>
    <odxf>
      <numFmt numFmtId="19" formatCode="d/mm/yyyy"/>
    </odxf>
    <ndxf>
      <numFmt numFmtId="0" formatCode="General"/>
    </ndxf>
  </rcc>
  <rcc rId="1377" sId="12" odxf="1" dxf="1">
    <nc r="A715">
      <v>359</v>
    </nc>
    <odxf>
      <numFmt numFmtId="19" formatCode="d/mm/yyyy"/>
    </odxf>
    <ndxf>
      <numFmt numFmtId="0" formatCode="General"/>
    </ndxf>
  </rcc>
  <rcc rId="1378" sId="12" odxf="1" s="1" dxf="1">
    <nc r="A716">
      <v>311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79" sId="12" odxf="1" dxf="1">
    <nc r="A717">
      <v>741</v>
    </nc>
    <odxf>
      <numFmt numFmtId="19" formatCode="d/mm/yyyy"/>
    </odxf>
    <ndxf>
      <numFmt numFmtId="0" formatCode="General"/>
    </ndxf>
  </rcc>
  <rcc rId="1380" sId="12" odxf="1" dxf="1">
    <nc r="A718">
      <v>332</v>
    </nc>
    <odxf>
      <numFmt numFmtId="19" formatCode="d/mm/yyyy"/>
    </odxf>
    <ndxf>
      <numFmt numFmtId="0" formatCode="General"/>
    </ndxf>
  </rcc>
  <rcc rId="1381" sId="12" odxf="1" dxf="1">
    <nc r="A719">
      <v>330</v>
    </nc>
    <odxf>
      <numFmt numFmtId="19" formatCode="d/mm/yyyy"/>
    </odxf>
    <ndxf>
      <numFmt numFmtId="0" formatCode="General"/>
    </ndxf>
  </rcc>
  <rcc rId="1382" sId="12" odxf="1" dxf="1">
    <nc r="A720">
      <v>18</v>
    </nc>
    <odxf>
      <numFmt numFmtId="19" formatCode="d/mm/yyyy"/>
    </odxf>
    <ndxf>
      <numFmt numFmtId="0" formatCode="General"/>
    </ndxf>
  </rcc>
  <rcc rId="1383" sId="12" odxf="1" dxf="1">
    <nc r="A721">
      <v>98</v>
    </nc>
    <odxf>
      <numFmt numFmtId="19" formatCode="d/mm/yyyy"/>
    </odxf>
    <ndxf>
      <numFmt numFmtId="0" formatCode="General"/>
    </ndxf>
  </rcc>
  <rcc rId="1384" sId="12" odxf="1" dxf="1">
    <nc r="A722">
      <v>211</v>
    </nc>
    <odxf>
      <numFmt numFmtId="19" formatCode="d/mm/yyyy"/>
    </odxf>
    <ndxf>
      <numFmt numFmtId="0" formatCode="General"/>
    </ndxf>
  </rcc>
  <rcc rId="1385" sId="12" odxf="1" dxf="1">
    <nc r="A723">
      <v>4</v>
    </nc>
    <odxf>
      <numFmt numFmtId="19" formatCode="d/mm/yyyy"/>
    </odxf>
    <ndxf>
      <numFmt numFmtId="0" formatCode="General"/>
    </ndxf>
  </rcc>
  <rcc rId="1386" sId="12" odxf="1" dxf="1">
    <nc r="A724">
      <v>233</v>
    </nc>
    <odxf>
      <numFmt numFmtId="19" formatCode="d/mm/yyyy"/>
    </odxf>
    <ndxf>
      <numFmt numFmtId="0" formatCode="General"/>
    </ndxf>
  </rcc>
  <rcc rId="1387" sId="12" odxf="1" dxf="1">
    <nc r="A725">
      <v>17</v>
    </nc>
    <odxf>
      <numFmt numFmtId="19" formatCode="d/mm/yyyy"/>
    </odxf>
    <ndxf>
      <numFmt numFmtId="0" formatCode="General"/>
    </ndxf>
  </rcc>
  <rcc rId="1388" sId="12" odxf="1" dxf="1">
    <nc r="A726">
      <v>38</v>
    </nc>
    <odxf>
      <numFmt numFmtId="19" formatCode="d/mm/yyyy"/>
    </odxf>
    <ndxf>
      <numFmt numFmtId="0" formatCode="General"/>
    </ndxf>
  </rcc>
  <rcc rId="1389" sId="12" odxf="1" dxf="1">
    <nc r="A727">
      <v>65</v>
    </nc>
    <odxf>
      <numFmt numFmtId="19" formatCode="d/mm/yyyy"/>
    </odxf>
    <ndxf>
      <numFmt numFmtId="0" formatCode="General"/>
    </ndxf>
  </rcc>
  <rcc rId="1390" sId="12" odxf="1" s="1" dxf="1">
    <nc r="A728">
      <v>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91" sId="12" odxf="1" dxf="1">
    <nc r="A729">
      <v>363</v>
    </nc>
    <odxf>
      <numFmt numFmtId="19" formatCode="d/mm/yyyy"/>
    </odxf>
    <ndxf>
      <numFmt numFmtId="0" formatCode="General"/>
    </ndxf>
  </rcc>
  <rcc rId="1392" sId="12" odxf="1" dxf="1">
    <nc r="A730">
      <v>66</v>
    </nc>
    <odxf>
      <numFmt numFmtId="19" formatCode="d/mm/yyyy"/>
    </odxf>
    <ndxf>
      <numFmt numFmtId="0" formatCode="General"/>
    </ndxf>
  </rcc>
  <rcc rId="1393" sId="12" odxf="1" s="1" dxf="1">
    <nc r="A731">
      <v>414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numFmt numFmtId="0" formatCode="General"/>
    </ndxf>
  </rcc>
  <rcc rId="1394" sId="12" odxf="1" dxf="1">
    <nc r="A732">
      <v>306</v>
    </nc>
    <odxf>
      <numFmt numFmtId="19" formatCode="d/mm/yyyy"/>
    </odxf>
    <ndxf>
      <numFmt numFmtId="0" formatCode="General"/>
    </ndxf>
  </rcc>
  <rcc rId="1395" sId="12" odxf="1" dxf="1">
    <nc r="A733">
      <v>110</v>
    </nc>
    <odxf>
      <numFmt numFmtId="19" formatCode="d/mm/yyyy"/>
    </odxf>
    <ndxf>
      <numFmt numFmtId="0" formatCode="General"/>
    </ndxf>
  </rcc>
  <rcc rId="1396" sId="12" odxf="1" dxf="1">
    <nc r="A734">
      <v>110</v>
    </nc>
    <odxf>
      <numFmt numFmtId="19" formatCode="d/mm/yyyy"/>
    </odxf>
    <ndxf>
      <numFmt numFmtId="0" formatCode="General"/>
    </ndxf>
  </rcc>
  <rcc rId="1397" sId="12" odxf="1" dxf="1">
    <nc r="A735">
      <v>770</v>
    </nc>
    <odxf>
      <numFmt numFmtId="19" formatCode="d/mm/yyyy"/>
    </odxf>
    <ndxf>
      <numFmt numFmtId="0" formatCode="General"/>
    </ndxf>
  </rcc>
  <rcc rId="1398" sId="12" odxf="1" dxf="1">
    <nc r="A736">
      <v>171</v>
    </nc>
    <odxf>
      <numFmt numFmtId="19" formatCode="d/mm/yyyy"/>
    </odxf>
    <ndxf>
      <numFmt numFmtId="0" formatCode="General"/>
    </ndxf>
  </rcc>
  <rcc rId="1399" sId="12" odxf="1" dxf="1">
    <nc r="A737">
      <v>91</v>
    </nc>
    <odxf>
      <numFmt numFmtId="19" formatCode="d/mm/yyyy"/>
    </odxf>
    <ndxf>
      <numFmt numFmtId="0" formatCode="General"/>
    </ndxf>
  </rcc>
  <rcc rId="1400" sId="12" odxf="1" dxf="1">
    <nc r="A738">
      <v>549</v>
    </nc>
    <odxf>
      <numFmt numFmtId="19" formatCode="d/mm/yyyy"/>
    </odxf>
    <ndxf>
      <numFmt numFmtId="0" formatCode="General"/>
    </ndxf>
  </rcc>
  <rcc rId="1401" sId="12" odxf="1" dxf="1">
    <nc r="A739">
      <v>10</v>
    </nc>
    <odxf>
      <numFmt numFmtId="19" formatCode="d/mm/yyyy"/>
    </odxf>
    <ndxf>
      <numFmt numFmtId="0" formatCode="General"/>
    </ndxf>
  </rcc>
  <rcc rId="1402" sId="12" odxf="1" dxf="1">
    <nc r="A740">
      <v>42</v>
    </nc>
    <odxf>
      <numFmt numFmtId="19" formatCode="d/mm/yyyy"/>
    </odxf>
    <ndxf>
      <numFmt numFmtId="0" formatCode="General"/>
    </ndxf>
  </rcc>
  <rcc rId="1403" sId="12" odxf="1" dxf="1">
    <nc r="A741">
      <v>16</v>
    </nc>
    <odxf>
      <numFmt numFmtId="19" formatCode="d/mm/yyyy"/>
    </odxf>
    <ndxf>
      <numFmt numFmtId="0" formatCode="General"/>
    </ndxf>
  </rcc>
  <rcc rId="1404" sId="13" odxf="1" dxf="1">
    <nc r="A149" t="inlineStr">
      <is>
        <t>WeeksOnSurvey</t>
      </is>
    </nc>
    <ndxf>
      <numFmt numFmtId="0" formatCode="General"/>
    </ndxf>
  </rcc>
  <rcc rId="1405" sId="13" odxf="1" dxf="1">
    <nc r="A150">
      <v>112</v>
    </nc>
    <ndxf>
      <numFmt numFmtId="0" formatCode="General"/>
    </ndxf>
  </rcc>
  <rcc rId="1406" sId="13" odxf="1" s="1" dxf="1">
    <nc r="A151">
      <v>29</v>
    </nc>
    <ndxf>
      <font>
        <sz val="11"/>
        <color theme="1"/>
        <name val="Calibri"/>
        <family val="2"/>
        <scheme val="minor"/>
      </font>
      <numFmt numFmtId="0" formatCode="General"/>
    </ndxf>
  </rcc>
  <rcc rId="1407" sId="13" odxf="1" dxf="1">
    <nc r="A152">
      <v>33</v>
    </nc>
    <ndxf>
      <numFmt numFmtId="0" formatCode="General"/>
    </ndxf>
  </rcc>
  <rcc rId="1408" sId="13" odxf="1" dxf="1">
    <nc r="A153">
      <v>204</v>
    </nc>
    <ndxf>
      <numFmt numFmtId="0" formatCode="General"/>
    </ndxf>
  </rcc>
  <rcc rId="1409" sId="13" odxf="1" dxf="1">
    <nc r="A154">
      <v>559</v>
    </nc>
    <ndxf>
      <numFmt numFmtId="0" formatCode="General"/>
    </ndxf>
  </rcc>
  <rcc rId="1410" sId="13" odxf="1" dxf="1">
    <nc r="A155">
      <v>823</v>
    </nc>
    <ndxf>
      <numFmt numFmtId="0" formatCode="General"/>
    </ndxf>
  </rcc>
  <rcc rId="1411" sId="13" odxf="1" dxf="1">
    <nc r="A156">
      <v>42</v>
    </nc>
    <ndxf>
      <numFmt numFmtId="0" formatCode="General"/>
    </ndxf>
  </rcc>
  <rcc rId="1412" sId="13" odxf="1" dxf="1">
    <nc r="A157">
      <v>357</v>
    </nc>
    <ndxf>
      <numFmt numFmtId="0" formatCode="General"/>
    </ndxf>
  </rcc>
  <rcc rId="1413" sId="13" odxf="1" dxf="1">
    <nc r="A158">
      <v>251</v>
    </nc>
    <ndxf>
      <numFmt numFmtId="0" formatCode="General"/>
    </ndxf>
  </rcc>
  <rcc rId="1414" sId="13" odxf="1" dxf="1">
    <nc r="A159">
      <v>166</v>
    </nc>
    <ndxf>
      <numFmt numFmtId="0" formatCode="General"/>
    </ndxf>
  </rcc>
  <rcc rId="1415" sId="13" odxf="1" dxf="1">
    <nc r="A160">
      <v>49</v>
    </nc>
    <ndxf>
      <numFmt numFmtId="0" formatCode="General"/>
    </ndxf>
  </rcc>
  <rcc rId="1416" sId="13" odxf="1" dxf="1">
    <nc r="A161">
      <v>23</v>
    </nc>
    <ndxf>
      <numFmt numFmtId="0" formatCode="General"/>
    </ndxf>
  </rcc>
  <rcc rId="1417" sId="13" odxf="1" dxf="1">
    <nc r="A162">
      <v>20</v>
    </nc>
    <ndxf>
      <numFmt numFmtId="0" formatCode="General"/>
    </ndxf>
  </rcc>
  <rcc rId="1418" sId="13" odxf="1" dxf="1">
    <nc r="A163">
      <v>181</v>
    </nc>
    <ndxf>
      <numFmt numFmtId="0" formatCode="General"/>
    </ndxf>
  </rcc>
  <rcc rId="1419" sId="13" odxf="1" dxf="1">
    <nc r="A164">
      <v>508</v>
    </nc>
    <ndxf>
      <numFmt numFmtId="0" formatCode="General"/>
    </ndxf>
  </rcc>
  <rcc rId="1420" sId="13" odxf="1" dxf="1">
    <nc r="A165">
      <v>62</v>
    </nc>
    <ndxf>
      <numFmt numFmtId="0" formatCode="General"/>
    </ndxf>
  </rcc>
  <rcc rId="1421" sId="13" odxf="1" dxf="1">
    <nc r="A166">
      <v>391</v>
    </nc>
    <ndxf>
      <numFmt numFmtId="0" formatCode="General"/>
    </ndxf>
  </rcc>
  <rcc rId="1422" sId="13" odxf="1" dxf="1">
    <nc r="A167">
      <v>282</v>
    </nc>
    <ndxf>
      <numFmt numFmtId="0" formatCode="General"/>
    </ndxf>
  </rcc>
  <rcc rId="1423" sId="13" odxf="1" dxf="1">
    <nc r="A168">
      <v>214</v>
    </nc>
    <ndxf>
      <numFmt numFmtId="0" formatCode="General"/>
    </ndxf>
  </rcc>
  <rcc rId="1424" sId="13" odxf="1" dxf="1">
    <nc r="A169">
      <v>42</v>
    </nc>
    <ndxf>
      <numFmt numFmtId="0" formatCode="General"/>
    </ndxf>
  </rcc>
  <rcc rId="1425" sId="13" odxf="1" dxf="1">
    <nc r="A170">
      <v>154</v>
    </nc>
    <ndxf>
      <numFmt numFmtId="0" formatCode="General"/>
    </ndxf>
  </rcc>
  <rcc rId="1426" sId="13" odxf="1" dxf="1">
    <nc r="A171">
      <v>255</v>
    </nc>
    <ndxf>
      <numFmt numFmtId="0" formatCode="General"/>
    </ndxf>
  </rcc>
  <rcc rId="1427" sId="13" odxf="1" dxf="1">
    <nc r="A172">
      <v>484</v>
    </nc>
    <ndxf>
      <numFmt numFmtId="0" formatCode="General"/>
    </ndxf>
  </rcc>
  <rcc rId="1428" sId="13" odxf="1" dxf="1">
    <nc r="A173">
      <v>18</v>
    </nc>
    <ndxf>
      <numFmt numFmtId="0" formatCode="General"/>
    </ndxf>
  </rcc>
  <rcc rId="1429" sId="13" odxf="1" dxf="1">
    <nc r="A174">
      <v>352</v>
    </nc>
    <ndxf>
      <numFmt numFmtId="0" formatCode="General"/>
    </ndxf>
  </rcc>
  <rcc rId="1430" sId="13" odxf="1" dxf="1">
    <nc r="A175">
      <v>224</v>
    </nc>
    <ndxf>
      <numFmt numFmtId="0" formatCode="General"/>
    </ndxf>
  </rcc>
  <rcc rId="1431" sId="13" odxf="1" dxf="1">
    <nc r="A176">
      <v>377</v>
    </nc>
    <ndxf>
      <numFmt numFmtId="0" formatCode="General"/>
    </ndxf>
  </rcc>
  <rcc rId="1432" sId="13" odxf="1" dxf="1">
    <nc r="A177">
      <v>90</v>
    </nc>
    <ndxf>
      <numFmt numFmtId="0" formatCode="General"/>
    </ndxf>
  </rcc>
  <rcc rId="1433" sId="13" odxf="1" dxf="1">
    <nc r="A178">
      <v>12</v>
    </nc>
    <ndxf>
      <numFmt numFmtId="0" formatCode="General"/>
    </ndxf>
  </rcc>
  <rcc rId="1434" sId="13" odxf="1" dxf="1">
    <nc r="A179">
      <v>317</v>
    </nc>
    <ndxf>
      <numFmt numFmtId="0" formatCode="General"/>
    </ndxf>
  </rcc>
  <rcc rId="1435" sId="13" odxf="1" dxf="1">
    <nc r="A180">
      <v>416</v>
    </nc>
    <ndxf>
      <numFmt numFmtId="0" formatCode="General"/>
    </ndxf>
  </rcc>
  <rcc rId="1436" sId="13" odxf="1" dxf="1">
    <nc r="A181">
      <v>57</v>
    </nc>
    <ndxf>
      <numFmt numFmtId="0" formatCode="General"/>
    </ndxf>
  </rcc>
  <rcc rId="1437" sId="13" odxf="1" dxf="1">
    <nc r="A182">
      <v>23</v>
    </nc>
    <ndxf>
      <numFmt numFmtId="0" formatCode="General"/>
    </ndxf>
  </rcc>
  <rcc rId="1438" sId="13" odxf="1" dxf="1">
    <nc r="A183">
      <v>166</v>
    </nc>
    <ndxf>
      <numFmt numFmtId="0" formatCode="General"/>
    </ndxf>
  </rcc>
  <rcc rId="1439" sId="13" odxf="1" dxf="1">
    <nc r="A184">
      <v>371</v>
    </nc>
    <ndxf>
      <numFmt numFmtId="0" formatCode="General"/>
    </ndxf>
  </rcc>
  <rcc rId="1440" sId="13" odxf="1" dxf="1">
    <nc r="A185">
      <v>276</v>
    </nc>
    <ndxf>
      <numFmt numFmtId="0" formatCode="General"/>
    </ndxf>
  </rcc>
  <rcc rId="1441" sId="13" odxf="1" dxf="1">
    <nc r="A186">
      <v>29</v>
    </nc>
    <ndxf>
      <numFmt numFmtId="0" formatCode="General"/>
    </ndxf>
  </rcc>
  <rcc rId="1442" sId="13" odxf="1" dxf="1">
    <nc r="A187">
      <v>299</v>
    </nc>
    <ndxf>
      <numFmt numFmtId="0" formatCode="General"/>
    </ndxf>
  </rcc>
  <rcc rId="1443" sId="13" odxf="1" dxf="1">
    <nc r="A188">
      <v>116</v>
    </nc>
    <ndxf>
      <numFmt numFmtId="0" formatCode="General"/>
    </ndxf>
  </rcc>
  <rcc rId="1444" sId="13" odxf="1" dxf="1">
    <nc r="A189">
      <v>11</v>
    </nc>
    <ndxf>
      <numFmt numFmtId="0" formatCode="General"/>
    </ndxf>
  </rcc>
  <rcc rId="1445" sId="13" odxf="1" dxf="1">
    <nc r="A190">
      <v>305</v>
    </nc>
    <ndxf>
      <numFmt numFmtId="0" formatCode="General"/>
    </ndxf>
  </rcc>
  <rcc rId="1446" sId="13" odxf="1" dxf="1">
    <nc r="A191">
      <v>73</v>
    </nc>
    <ndxf>
      <numFmt numFmtId="0" formatCode="General"/>
    </ndxf>
  </rcc>
  <rcc rId="1447" sId="13" odxf="1" dxf="1">
    <nc r="A192" t="inlineStr">
      <is>
        <t>NEW</t>
      </is>
    </nc>
    <ndxf>
      <numFmt numFmtId="0" formatCode="General"/>
    </ndxf>
  </rcc>
  <rcc rId="1448" sId="13" odxf="1" dxf="1">
    <nc r="A193">
      <v>156</v>
    </nc>
    <ndxf>
      <numFmt numFmtId="0" formatCode="General"/>
    </ndxf>
  </rcc>
  <rcc rId="1449" sId="13" odxf="1" dxf="1">
    <nc r="A194">
      <v>226</v>
    </nc>
    <ndxf>
      <numFmt numFmtId="0" formatCode="General"/>
    </ndxf>
  </rcc>
  <rcc rId="1450" sId="13" odxf="1" dxf="1">
    <nc r="A195">
      <v>47</v>
    </nc>
    <ndxf>
      <numFmt numFmtId="0" formatCode="General"/>
    </ndxf>
  </rcc>
  <rcc rId="1451" sId="13" odxf="1" dxf="1">
    <nc r="A196">
      <v>95</v>
    </nc>
    <ndxf>
      <numFmt numFmtId="0" formatCode="General"/>
    </ndxf>
  </rcc>
  <rcc rId="1452" sId="13" odxf="1" dxf="1">
    <nc r="A197">
      <v>115</v>
    </nc>
    <ndxf>
      <numFmt numFmtId="0" formatCode="General"/>
    </ndxf>
  </rcc>
  <rcc rId="1453" sId="13" odxf="1" dxf="1">
    <nc r="A198">
      <v>389</v>
    </nc>
    <ndxf>
      <numFmt numFmtId="0" formatCode="General"/>
    </ndxf>
  </rcc>
  <rcc rId="1454" sId="13" odxf="1" dxf="1">
    <nc r="A199">
      <v>322</v>
    </nc>
    <ndxf>
      <numFmt numFmtId="0" formatCode="General"/>
    </ndxf>
  </rcc>
  <rcc rId="1455" sId="13" odxf="1" dxf="1">
    <nc r="A200">
      <v>667</v>
    </nc>
    <ndxf>
      <numFmt numFmtId="0" formatCode="General"/>
    </ndxf>
  </rcc>
  <rcc rId="1456" sId="13" odxf="1" dxf="1">
    <nc r="A201">
      <v>435</v>
    </nc>
    <ndxf>
      <numFmt numFmtId="0" formatCode="General"/>
    </ndxf>
  </rcc>
  <rcc rId="1457" sId="13" odxf="1" dxf="1">
    <nc r="A202">
      <v>108</v>
    </nc>
    <ndxf>
      <numFmt numFmtId="0" formatCode="General"/>
    </ndxf>
  </rcc>
  <rcc rId="1458" sId="13" odxf="1" dxf="1">
    <nc r="A203">
      <v>362</v>
    </nc>
    <ndxf>
      <numFmt numFmtId="0" formatCode="General"/>
    </ndxf>
  </rcc>
  <rcc rId="1459" sId="13" odxf="1" dxf="1">
    <nc r="A204">
      <v>1032</v>
    </nc>
    <ndxf>
      <numFmt numFmtId="0" formatCode="General"/>
    </ndxf>
  </rcc>
  <rcc rId="1460" sId="13" odxf="1" dxf="1">
    <nc r="A205">
      <v>24</v>
    </nc>
    <ndxf>
      <numFmt numFmtId="0" formatCode="General"/>
    </ndxf>
  </rcc>
  <rcc rId="1461" sId="13" odxf="1" dxf="1">
    <nc r="A206">
      <v>741</v>
    </nc>
    <ndxf>
      <numFmt numFmtId="0" formatCode="General"/>
    </ndxf>
  </rcc>
  <rcc rId="1462" sId="13" odxf="1" dxf="1">
    <nc r="A207">
      <v>7</v>
    </nc>
    <ndxf>
      <numFmt numFmtId="0" formatCode="General"/>
    </ndxf>
  </rcc>
  <rcc rId="1463" sId="13" odxf="1" dxf="1">
    <nc r="A208">
      <v>1161</v>
    </nc>
    <ndxf>
      <numFmt numFmtId="0" formatCode="General"/>
    </ndxf>
  </rcc>
  <rcc rId="1464" sId="13" odxf="1" dxf="1">
    <nc r="A209">
      <v>287</v>
    </nc>
    <ndxf>
      <numFmt numFmtId="0" formatCode="General"/>
    </ndxf>
  </rcc>
  <rcc rId="1465" sId="13" odxf="1" dxf="1">
    <nc r="A210">
      <v>286</v>
    </nc>
    <ndxf>
      <numFmt numFmtId="0" formatCode="General"/>
    </ndxf>
  </rcc>
  <rcc rId="1466" sId="13" odxf="1" dxf="1">
    <nc r="A211">
      <v>286</v>
    </nc>
    <ndxf>
      <numFmt numFmtId="0" formatCode="General"/>
    </ndxf>
  </rcc>
  <rcc rId="1467" sId="13" odxf="1" dxf="1">
    <nc r="A212">
      <v>216</v>
    </nc>
    <ndxf>
      <numFmt numFmtId="0" formatCode="General"/>
    </ndxf>
  </rcc>
  <rcc rId="1468" sId="13" odxf="1" dxf="1">
    <nc r="A213">
      <v>157</v>
    </nc>
    <ndxf>
      <numFmt numFmtId="0" formatCode="General"/>
    </ndxf>
  </rcc>
  <rcc rId="1469" sId="13" odxf="1" dxf="1">
    <nc r="A214">
      <v>884</v>
    </nc>
    <ndxf>
      <numFmt numFmtId="0" formatCode="General"/>
    </ndxf>
  </rcc>
  <rcc rId="1470" sId="13" odxf="1" dxf="1">
    <nc r="A215">
      <v>719</v>
    </nc>
    <ndxf>
      <numFmt numFmtId="0" formatCode="General"/>
    </ndxf>
  </rcc>
  <rcc rId="1471" sId="13" odxf="1" dxf="1">
    <nc r="A216">
      <v>160</v>
    </nc>
    <ndxf>
      <numFmt numFmtId="0" formatCode="General"/>
    </ndxf>
  </rcc>
  <rcc rId="1472" sId="13" odxf="1" dxf="1">
    <nc r="A217">
      <v>8</v>
    </nc>
    <ndxf>
      <numFmt numFmtId="0" formatCode="General"/>
    </ndxf>
  </rcc>
  <rcc rId="1473" sId="13" odxf="1" dxf="1">
    <nc r="A218">
      <v>385</v>
    </nc>
    <ndxf>
      <numFmt numFmtId="0" formatCode="General"/>
    </ndxf>
  </rcc>
  <rcc rId="1474" sId="13" odxf="1" dxf="1">
    <nc r="A219">
      <v>618</v>
    </nc>
    <ndxf>
      <numFmt numFmtId="0" formatCode="General"/>
    </ndxf>
  </rcc>
  <rcc rId="1475" sId="13" odxf="1" dxf="1">
    <nc r="A220">
      <v>120</v>
    </nc>
    <ndxf>
      <numFmt numFmtId="0" formatCode="General"/>
    </ndxf>
  </rcc>
  <rcc rId="1476" sId="13" odxf="1" dxf="1">
    <nc r="A221">
      <v>494</v>
    </nc>
    <ndxf>
      <numFmt numFmtId="0" formatCode="General"/>
    </ndxf>
  </rcc>
  <rcc rId="1477" sId="13" odxf="1" dxf="1">
    <nc r="A222">
      <v>235</v>
    </nc>
    <ndxf>
      <numFmt numFmtId="0" formatCode="General"/>
    </ndxf>
  </rcc>
  <rcc rId="1478" sId="13" odxf="1" dxf="1">
    <nc r="A223">
      <v>261</v>
    </nc>
    <ndxf>
      <numFmt numFmtId="0" formatCode="General"/>
    </ndxf>
  </rcc>
  <rcc rId="1479" sId="13" odxf="1" dxf="1">
    <nc r="A224">
      <v>91</v>
    </nc>
    <ndxf>
      <numFmt numFmtId="0" formatCode="General"/>
    </ndxf>
  </rcc>
  <rcc rId="1480" sId="13" odxf="1" dxf="1">
    <nc r="A225">
      <v>65</v>
    </nc>
    <ndxf>
      <numFmt numFmtId="0" formatCode="General"/>
    </ndxf>
  </rcc>
  <rcc rId="1481" sId="13" odxf="1" dxf="1">
    <nc r="A226">
      <v>73</v>
    </nc>
    <ndxf>
      <numFmt numFmtId="0" formatCode="General"/>
    </ndxf>
  </rcc>
  <rcc rId="1482" sId="13" odxf="1" dxf="1">
    <nc r="A227">
      <v>266</v>
    </nc>
    <ndxf>
      <numFmt numFmtId="0" formatCode="General"/>
    </ndxf>
  </rcc>
  <rcc rId="1483" sId="13" odxf="1" dxf="1">
    <nc r="A228">
      <v>38</v>
    </nc>
    <ndxf>
      <numFmt numFmtId="0" formatCode="General"/>
    </ndxf>
  </rcc>
  <rcc rId="1484" sId="13" odxf="1" dxf="1">
    <nc r="A229">
      <v>105</v>
    </nc>
    <ndxf>
      <numFmt numFmtId="0" formatCode="General"/>
    </ndxf>
  </rcc>
  <rcc rId="1485" sId="13" odxf="1" dxf="1">
    <nc r="A230">
      <v>223</v>
    </nc>
    <ndxf>
      <numFmt numFmtId="0" formatCode="General"/>
    </ndxf>
  </rcc>
  <rcc rId="1486" sId="13" odxf="1" dxf="1">
    <nc r="A231">
      <v>217</v>
    </nc>
    <ndxf>
      <numFmt numFmtId="0" formatCode="General"/>
    </ndxf>
  </rcc>
  <rcc rId="1487" sId="13" odxf="1" dxf="1">
    <nc r="A232">
      <v>57</v>
    </nc>
    <ndxf>
      <numFmt numFmtId="0" formatCode="General"/>
    </ndxf>
  </rcc>
  <rcc rId="1488" sId="13" odxf="1" dxf="1">
    <nc r="A233">
      <v>331</v>
    </nc>
    <ndxf>
      <numFmt numFmtId="0" formatCode="General"/>
    </ndxf>
  </rcc>
  <rcc rId="1489" sId="13" odxf="1" dxf="1">
    <nc r="A234">
      <v>260</v>
    </nc>
    <ndxf>
      <numFmt numFmtId="0" formatCode="General"/>
    </ndxf>
  </rcc>
  <rcc rId="1490" sId="13" odxf="1" dxf="1">
    <nc r="A235">
      <v>403</v>
    </nc>
    <ndxf>
      <numFmt numFmtId="0" formatCode="General"/>
    </ndxf>
  </rcc>
  <rcc rId="1491" sId="13" odxf="1" dxf="1">
    <nc r="A236">
      <v>71</v>
    </nc>
    <ndxf>
      <numFmt numFmtId="0" formatCode="General"/>
    </ndxf>
  </rcc>
  <rcc rId="1492" sId="13" odxf="1" dxf="1">
    <nc r="A237">
      <v>117</v>
    </nc>
    <ndxf>
      <numFmt numFmtId="0" formatCode="General"/>
    </ndxf>
  </rcc>
  <rcc rId="1493" sId="13" odxf="1" dxf="1">
    <nc r="A238">
      <v>898</v>
    </nc>
    <ndxf>
      <numFmt numFmtId="0" formatCode="General"/>
    </ndxf>
  </rcc>
  <rcc rId="1494" sId="13" odxf="1" dxf="1">
    <nc r="A239">
      <v>720</v>
    </nc>
    <ndxf>
      <numFmt numFmtId="0" formatCode="General"/>
    </ndxf>
  </rcc>
  <rcc rId="1495" sId="13" odxf="1" dxf="1">
    <nc r="A240">
      <v>298</v>
    </nc>
    <ndxf>
      <numFmt numFmtId="0" formatCode="General"/>
    </ndxf>
  </rcc>
  <rcc rId="1496" sId="13" odxf="1" dxf="1">
    <nc r="A241">
      <v>256</v>
    </nc>
    <ndxf>
      <numFmt numFmtId="0" formatCode="General"/>
    </ndxf>
  </rcc>
  <rcc rId="1497" sId="13" odxf="1" dxf="1">
    <nc r="A242">
      <v>470</v>
    </nc>
    <ndxf>
      <numFmt numFmtId="0" formatCode="General"/>
    </ndxf>
  </rcc>
  <rcc rId="1498" sId="13" odxf="1" dxf="1">
    <nc r="A243">
      <v>138</v>
    </nc>
    <ndxf>
      <numFmt numFmtId="0" formatCode="General"/>
    </ndxf>
  </rcc>
  <rcc rId="1499" sId="13" odxf="1" dxf="1">
    <nc r="A244">
      <v>405</v>
    </nc>
    <ndxf>
      <numFmt numFmtId="0" formatCode="General"/>
    </ndxf>
  </rcc>
  <rcc rId="1500" sId="13" odxf="1" dxf="1">
    <nc r="A245">
      <v>337</v>
    </nc>
    <ndxf>
      <numFmt numFmtId="0" formatCode="General"/>
    </ndxf>
  </rcc>
  <rcc rId="1501" sId="13" odxf="1" dxf="1">
    <nc r="A246">
      <v>193</v>
    </nc>
    <ndxf>
      <numFmt numFmtId="0" formatCode="General"/>
    </ndxf>
  </rcc>
  <rcc rId="1502" sId="13" odxf="1" dxf="1">
    <nc r="A247">
      <v>334</v>
    </nc>
    <ndxf>
      <numFmt numFmtId="0" formatCode="General"/>
    </ndxf>
  </rcc>
  <rcc rId="1503" sId="13" odxf="1" dxf="1">
    <nc r="A248">
      <v>181</v>
    </nc>
    <ndxf>
      <numFmt numFmtId="0" formatCode="General"/>
    </ndxf>
  </rcc>
  <rcc rId="1504" sId="13" odxf="1" dxf="1">
    <nc r="A249">
      <v>11</v>
    </nc>
    <ndxf>
      <numFmt numFmtId="0" formatCode="General"/>
    </ndxf>
  </rcc>
  <rcc rId="1505" sId="13" odxf="1" dxf="1">
    <nc r="A250">
      <v>16</v>
    </nc>
    <ndxf>
      <numFmt numFmtId="0" formatCode="General"/>
    </ndxf>
  </rcc>
  <rcc rId="1506" sId="13" odxf="1" dxf="1">
    <nc r="A251">
      <v>317</v>
    </nc>
    <ndxf>
      <numFmt numFmtId="0" formatCode="General"/>
    </ndxf>
  </rcc>
  <rcc rId="1507" sId="13" odxf="1" dxf="1">
    <nc r="A252">
      <v>193</v>
    </nc>
    <ndxf>
      <numFmt numFmtId="0" formatCode="General"/>
    </ndxf>
  </rcc>
  <rcc rId="1508" sId="13" odxf="1" dxf="1">
    <nc r="A253">
      <v>613</v>
    </nc>
    <ndxf>
      <numFmt numFmtId="0" formatCode="General"/>
    </ndxf>
  </rcc>
  <rcc rId="1509" sId="13" odxf="1" dxf="1">
    <nc r="A254">
      <v>9</v>
    </nc>
    <ndxf>
      <numFmt numFmtId="0" formatCode="General"/>
    </ndxf>
  </rcc>
  <rcc rId="1510" sId="13" odxf="1" dxf="1">
    <nc r="A255">
      <v>24</v>
    </nc>
    <ndxf>
      <numFmt numFmtId="0" formatCode="General"/>
    </ndxf>
  </rcc>
  <rcc rId="1511" sId="13" odxf="1" dxf="1">
    <nc r="A256">
      <v>146</v>
    </nc>
    <ndxf>
      <numFmt numFmtId="0" formatCode="General"/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2" sId="14">
    <nc r="E665" t="inlineStr">
      <is>
        <t>AUS</t>
      </is>
    </nc>
  </rcc>
  <rcc rId="1513" sId="14">
    <nc r="E696" t="inlineStr">
      <is>
        <t>AUS</t>
      </is>
    </nc>
  </rcc>
  <rcc rId="1514" sId="14">
    <nc r="E719" t="inlineStr">
      <is>
        <t>AUS</t>
      </is>
    </nc>
  </rcc>
  <rcc rId="1515" sId="14">
    <nc r="E734" t="inlineStr">
      <is>
        <t>AUS</t>
      </is>
    </nc>
  </rcc>
  <rcc rId="1516" sId="14">
    <nc r="E751" t="inlineStr">
      <is>
        <t>AUS</t>
      </is>
    </nc>
  </rcc>
  <rcc rId="1517" sId="14">
    <nc r="E752" t="inlineStr">
      <is>
        <t>AUS</t>
      </is>
    </nc>
  </rcc>
  <rcc rId="1518" sId="14">
    <nc r="E753" t="inlineStr">
      <is>
        <t>AUS</t>
      </is>
    </nc>
  </rcc>
  <rcc rId="1519" sId="14">
    <nc r="E754" t="inlineStr">
      <is>
        <t>AUS</t>
      </is>
    </nc>
  </rcc>
  <rcc rId="1520" sId="14">
    <nc r="E757" t="inlineStr">
      <is>
        <t>AUS</t>
      </is>
    </nc>
  </rcc>
  <rcc rId="1521" sId="14">
    <nc r="E758" t="inlineStr">
      <is>
        <t>AUS</t>
      </is>
    </nc>
  </rcc>
  <rcc rId="1522" sId="14">
    <nc r="E759" t="inlineStr">
      <is>
        <t>AUS</t>
      </is>
    </nc>
  </rcc>
  <rcc rId="1523" sId="14">
    <nc r="E760" t="inlineStr">
      <is>
        <t>AUS</t>
      </is>
    </nc>
  </rcc>
  <rcc rId="1524" sId="14">
    <nc r="E761" t="inlineStr">
      <is>
        <t>AUS</t>
      </is>
    </nc>
  </rcc>
  <rcc rId="1525" sId="14">
    <nc r="E771" t="inlineStr">
      <is>
        <t>AUS</t>
      </is>
    </nc>
  </rcc>
  <rcc rId="1526" sId="14">
    <nc r="E772" t="inlineStr">
      <is>
        <t>AUS</t>
      </is>
    </nc>
  </rcc>
  <rcc rId="1527" sId="14">
    <nc r="E785" t="inlineStr">
      <is>
        <t>AUS</t>
      </is>
    </nc>
  </rcc>
  <rcc rId="1528" sId="14">
    <nc r="E786" t="inlineStr">
      <is>
        <t>AUS</t>
      </is>
    </nc>
  </rcc>
  <rcc rId="1529" sId="14">
    <nc r="E775" t="inlineStr">
      <is>
        <t>AUS</t>
      </is>
    </nc>
  </rcc>
  <rcc rId="1530" sId="14">
    <nc r="E792" t="inlineStr">
      <is>
        <t>AUS</t>
      </is>
    </nc>
  </rcc>
  <rcc rId="1531" sId="14">
    <nc r="E797" t="inlineStr">
      <is>
        <t>AUS</t>
      </is>
    </nc>
  </rcc>
  <rcc rId="1532" sId="14">
    <nc r="E806" t="inlineStr">
      <is>
        <t>AUS</t>
      </is>
    </nc>
  </rcc>
  <rcc rId="1533" sId="14">
    <nc r="E807" t="inlineStr">
      <is>
        <t>AUS</t>
      </is>
    </nc>
  </rcc>
  <rcc rId="1534" sId="14">
    <nc r="E811" t="inlineStr">
      <is>
        <t>AUS</t>
      </is>
    </nc>
  </rcc>
  <rcc rId="1535" sId="14">
    <nc r="E814" t="inlineStr">
      <is>
        <t>AUS</t>
      </is>
    </nc>
  </rcc>
  <rcc rId="1536" sId="14">
    <nc r="E817" t="inlineStr">
      <is>
        <t>AUS</t>
      </is>
    </nc>
  </rcc>
  <rcc rId="1537" sId="14">
    <nc r="E818" t="inlineStr">
      <is>
        <t>AUS</t>
      </is>
    </nc>
  </rcc>
  <rcc rId="1538" sId="14">
    <nc r="E819" t="inlineStr">
      <is>
        <t>AUS</t>
      </is>
    </nc>
  </rcc>
  <rcc rId="1539" sId="14">
    <nc r="E820" t="inlineStr">
      <is>
        <t>AUS</t>
      </is>
    </nc>
  </rcc>
  <rcc rId="1540" sId="14">
    <nc r="E821" t="inlineStr">
      <is>
        <t>AUS</t>
      </is>
    </nc>
  </rcc>
  <rcc rId="1541" sId="14">
    <nc r="E822" t="inlineStr">
      <is>
        <t>AUS</t>
      </is>
    </nc>
  </rcc>
  <rcc rId="1542" sId="12">
    <nc r="E668" t="inlineStr">
      <is>
        <t>AUS</t>
      </is>
    </nc>
  </rcc>
  <rcc rId="1543" sId="12">
    <nc r="E674" t="inlineStr">
      <is>
        <t>AUS</t>
      </is>
    </nc>
  </rcc>
  <rcc rId="1544" sId="12">
    <nc r="E694" t="inlineStr">
      <is>
        <t>AUS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5" sId="1">
    <nc r="BD6">
      <v>54</v>
    </nc>
  </rcc>
  <rcc rId="1546" sId="1">
    <nc r="BE6">
      <v>57</v>
    </nc>
  </rcc>
  <rcc rId="1547" sId="1">
    <nc r="BF6">
      <v>68</v>
    </nc>
  </rcc>
  <rcc rId="1548" sId="1">
    <nc r="BD7">
      <v>72</v>
    </nc>
  </rcc>
  <rcc rId="1549" sId="1">
    <nc r="BE7">
      <v>69</v>
    </nc>
  </rcc>
  <rcc rId="1550" sId="1">
    <nc r="BF7">
      <v>87</v>
    </nc>
  </rcc>
  <rcc rId="1551" sId="1">
    <nc r="BD23">
      <v>92</v>
    </nc>
  </rcc>
  <rcc rId="1552" sId="1">
    <nc r="BE23">
      <v>85</v>
    </nc>
  </rcc>
  <rcc rId="1553" sId="1">
    <nc r="BD12">
      <v>93</v>
    </nc>
  </rcc>
  <rcc rId="1554" sId="1">
    <nc r="BE12">
      <v>92</v>
    </nc>
  </rcc>
  <rcc rId="1555" sId="2">
    <nc r="BD98">
      <v>55</v>
    </nc>
  </rcc>
  <rcc rId="1556" sId="2">
    <nc r="BE98">
      <v>99</v>
    </nc>
  </rcc>
  <rcc rId="1557" sId="2">
    <nc r="BD26">
      <v>68</v>
    </nc>
  </rcc>
  <rcc rId="1558" sId="2">
    <nc r="BE26">
      <v>73</v>
    </nc>
  </rcc>
  <rcc rId="1559" sId="2">
    <nc r="BF26">
      <v>72</v>
    </nc>
  </rcc>
  <rcc rId="1560" sId="2">
    <nc r="BD12">
      <v>78</v>
    </nc>
  </rcc>
  <rcc rId="1561" sId="2">
    <nc r="BE12">
      <v>66</v>
    </nc>
  </rcc>
  <rcc rId="1562" sId="2">
    <nc r="BF12">
      <v>69</v>
    </nc>
  </rcc>
  <rcc rId="1563" sId="2">
    <nc r="BD21">
      <v>47</v>
    </nc>
  </rcc>
  <rcc rId="1564" sId="2">
    <nc r="BD100">
      <v>64</v>
    </nc>
  </rcc>
  <rcc rId="1565" sId="2" numFmtId="19">
    <nc r="B107">
      <v>45845</v>
    </nc>
  </rcc>
  <rcc rId="1566" sId="2">
    <nc r="C107" t="inlineStr">
      <is>
        <t>SONS</t>
      </is>
    </nc>
  </rcc>
  <rcc rId="1567" sId="2">
    <nc r="D107" t="inlineStr">
      <is>
        <t>Sons Of The East</t>
      </is>
    </nc>
  </rcc>
  <rcc rId="1568" sId="2">
    <nc r="E107" t="inlineStr">
      <is>
        <t>MGM</t>
      </is>
    </nc>
  </rcc>
  <rcc rId="1569" sId="2">
    <nc r="F107" t="inlineStr">
      <is>
        <t>AUS</t>
      </is>
    </nc>
  </rcc>
  <rcc rId="1570" sId="2" numFmtId="19">
    <nc r="B108">
      <v>45845</v>
    </nc>
  </rcc>
  <rcc rId="1571" sId="2">
    <nc r="C108" t="inlineStr">
      <is>
        <t>THUS SPOKE THE BROKEN CHANTEUSE</t>
      </is>
    </nc>
  </rcc>
  <rcc rId="1572" sId="2">
    <nc r="D108" t="inlineStr">
      <is>
        <t>Wet Kiss</t>
      </is>
    </nc>
  </rcc>
  <rcc rId="1573" sId="2">
    <nc r="E108" t="inlineStr">
      <is>
        <t>ORCH</t>
      </is>
    </nc>
  </rcc>
  <rcc rId="1574" sId="2" odxf="1" dxf="1">
    <nc r="F108" t="inlineStr">
      <is>
        <t>AUS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1575" sId="2" odxf="1" dxf="1" numFmtId="19">
    <nc r="B109">
      <v>45852</v>
    </nc>
    <odxf>
      <alignment horizontal="right" vertical="top"/>
    </odxf>
    <ndxf>
      <alignment horizontal="general" vertical="bottom"/>
    </ndxf>
  </rcc>
  <rcc rId="1576" sId="2">
    <nc r="C109" t="inlineStr">
      <is>
        <t>SHUI</t>
      </is>
    </nc>
  </rcc>
  <rcc rId="1577" sId="2">
    <nc r="D109" t="inlineStr">
      <is>
        <t>Fangz</t>
      </is>
    </nc>
  </rcc>
  <rcc rId="1578" sId="2">
    <nc r="E109" t="inlineStr">
      <is>
        <t>IND</t>
      </is>
    </nc>
  </rcc>
  <rcc rId="1579" sId="2">
    <nc r="F109" t="inlineStr">
      <is>
        <t>AUS</t>
      </is>
    </nc>
  </rcc>
  <rcc rId="1580" sId="2" numFmtId="19">
    <nc r="B110">
      <v>45852</v>
    </nc>
  </rcc>
  <rcc rId="1581" sId="2" odxf="1" dxf="1">
    <nc r="C110" t="inlineStr">
      <is>
        <t>A SINGLE FLOWER</t>
      </is>
    </nc>
    <odxf>
      <alignment horizontal="left" vertical="top"/>
    </odxf>
    <ndxf>
      <alignment horizontal="general" vertical="bottom"/>
    </ndxf>
  </rcc>
  <rcc rId="1582" sId="2" odxf="1" dxf="1">
    <nc r="D110" t="inlineStr">
      <is>
        <t>We Lost the Sea</t>
      </is>
    </nc>
    <odxf>
      <alignment horizontal="left" vertical="top"/>
    </odxf>
    <ndxf>
      <alignment horizontal="general" vertical="bottom"/>
    </ndxf>
  </rcc>
  <rcc rId="1583" sId="2">
    <nc r="E110" t="inlineStr">
      <is>
        <t>BRR/MGM</t>
      </is>
    </nc>
  </rcc>
  <rcc rId="1584" sId="2">
    <nc r="F110" t="inlineStr">
      <is>
        <t>AUS</t>
      </is>
    </nc>
  </rcc>
  <rcc rId="1585" sId="2" numFmtId="19">
    <nc r="B111">
      <v>45859</v>
    </nc>
  </rcc>
  <rcc rId="1586" sId="2" odxf="1" dxf="1">
    <nc r="C111" t="inlineStr">
      <is>
        <t>THE TERRYS</t>
      </is>
    </nc>
    <odxf>
      <numFmt numFmtId="0" formatCode="General"/>
      <alignment horizontal="left" vertical="top"/>
    </odxf>
    <ndxf>
      <numFmt numFmtId="30" formatCode="@"/>
      <alignment horizontal="general" vertical="bottom"/>
    </ndxf>
  </rcc>
  <rcc rId="1587" sId="2" odxf="1" dxf="1">
    <nc r="D111" t="inlineStr">
      <is>
        <t>The Terrys</t>
      </is>
    </nc>
    <odxf>
      <numFmt numFmtId="0" formatCode="General"/>
      <alignment horizontal="left" vertical="top"/>
    </odxf>
    <ndxf>
      <numFmt numFmtId="30" formatCode="@"/>
      <alignment horizontal="general" vertical="bottom"/>
    </ndxf>
  </rcc>
  <rcc rId="1588" sId="2" odxf="1" dxf="1">
    <nc r="E111" t="inlineStr">
      <is>
        <t>ORCH</t>
      </is>
    </nc>
    <odxf>
      <numFmt numFmtId="0" formatCode="General"/>
    </odxf>
    <ndxf>
      <numFmt numFmtId="30" formatCode="@"/>
    </ndxf>
  </rcc>
  <rcc rId="1589" sId="2" odxf="1" dxf="1">
    <nc r="F111" t="inlineStr">
      <is>
        <t>AUS</t>
      </is>
    </nc>
    <odxf>
      <numFmt numFmtId="0" formatCode="General"/>
    </odxf>
    <ndxf>
      <numFmt numFmtId="30" formatCode="@"/>
    </ndxf>
  </rcc>
  <rcc rId="1590" sId="2" numFmtId="19">
    <nc r="B112">
      <v>45859</v>
    </nc>
  </rcc>
  <rcc rId="1591" sId="2">
    <nc r="C112" t="inlineStr">
      <is>
        <t>SOUTH OF EVERYTHING</t>
      </is>
    </nc>
  </rcc>
  <rcc rId="1592" sId="2">
    <nc r="D112" t="inlineStr">
      <is>
        <t>Dellacoma</t>
      </is>
    </nc>
  </rcc>
  <rcc rId="1593" sId="2">
    <nc r="E112" t="inlineStr">
      <is>
        <t>IND</t>
      </is>
    </nc>
  </rcc>
  <rcc rId="1594" sId="2">
    <nc r="F112" t="inlineStr">
      <is>
        <t>AUS</t>
      </is>
    </nc>
  </rcc>
  <rcc rId="1595" sId="2">
    <nc r="BD107">
      <v>81</v>
    </nc>
  </rcc>
  <rcc rId="1596" sId="2">
    <nc r="BD108">
      <v>100</v>
    </nc>
  </rcc>
  <rcc rId="1597" sId="2">
    <nc r="BE109">
      <v>8</v>
    </nc>
  </rcc>
  <rcc rId="1598" sId="2">
    <nc r="BE110">
      <v>83</v>
    </nc>
  </rcc>
  <rcc rId="1599" sId="2">
    <nc r="BF111">
      <v>54</v>
    </nc>
  </rcc>
  <rcc rId="1600" sId="2">
    <nc r="BF112">
      <v>92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1" sId="3">
    <nc r="AX132">
      <v>16</v>
    </nc>
  </rcc>
  <rcc rId="1602" sId="3">
    <nc r="AY132">
      <v>30</v>
    </nc>
  </rcc>
  <rcc rId="1603" sId="3">
    <nc r="AX225">
      <v>2</v>
    </nc>
  </rcc>
  <rcc rId="1604" sId="3">
    <nc r="AY225">
      <v>5</v>
    </nc>
  </rcc>
  <rcc rId="1605" sId="3">
    <nc r="AZ225">
      <v>7</v>
    </nc>
  </rcc>
  <rcc rId="1606" sId="3">
    <nc r="AX48">
      <v>4</v>
    </nc>
  </rcc>
  <rcc rId="1607" sId="3">
    <nc r="AY48">
      <v>3</v>
    </nc>
  </rcc>
  <rcc rId="1608" sId="3">
    <nc r="AZ48">
      <v>3</v>
    </nc>
  </rcc>
  <rcc rId="1609" sId="3">
    <nc r="AX112">
      <v>5</v>
    </nc>
  </rcc>
  <rcc rId="1610" sId="3">
    <nc r="AY112">
      <v>2</v>
    </nc>
  </rcc>
  <rcc rId="1611" sId="3">
    <nc r="AZ112">
      <v>2</v>
    </nc>
  </rcc>
  <rcc rId="1612" sId="3">
    <nc r="AX172">
      <v>8</v>
    </nc>
  </rcc>
  <rcc rId="1613" sId="3">
    <nc r="AY172">
      <v>7</v>
    </nc>
  </rcc>
  <rcc rId="1614" sId="3">
    <nc r="AZ172">
      <v>11</v>
    </nc>
  </rcc>
  <rcc rId="1615" sId="3">
    <nc r="AX118">
      <v>3</v>
    </nc>
  </rcc>
  <rcc rId="1616" sId="3">
    <nc r="AY118">
      <v>9</v>
    </nc>
  </rcc>
  <rcc rId="1617" sId="3">
    <nc r="AZ118">
      <v>16</v>
    </nc>
  </rcc>
  <rcc rId="1618" sId="3">
    <nc r="AY147">
      <v>16</v>
    </nc>
  </rcc>
  <rcc rId="1619" sId="3">
    <nc r="AX249">
      <v>1</v>
    </nc>
  </rcc>
  <rcc rId="1620" sId="3">
    <nc r="AY249">
      <v>6</v>
    </nc>
  </rcc>
  <rcc rId="1621" sId="3">
    <nc r="AZ249">
      <v>9</v>
    </nc>
  </rcc>
  <rcc rId="1622" sId="3">
    <nc r="AX267">
      <v>9</v>
    </nc>
  </rcc>
  <rcc rId="1623" sId="3">
    <nc r="AY267">
      <v>8</v>
    </nc>
  </rcc>
  <rcc rId="1624" sId="3">
    <nc r="AZ267">
      <v>10</v>
    </nc>
  </rcc>
  <rcc rId="1625" sId="3">
    <nc r="AX58">
      <v>10</v>
    </nc>
  </rcc>
  <rcc rId="1626" sId="3">
    <nc r="AY58">
      <v>10</v>
    </nc>
  </rcc>
  <rcc rId="1627" sId="3">
    <nc r="AZ58">
      <v>6</v>
    </nc>
  </rcc>
  <rcc rId="1628" sId="3">
    <nc r="AX180">
      <v>29</v>
    </nc>
  </rcc>
  <rcc rId="1629" sId="3">
    <nc r="AY180">
      <v>17</v>
    </nc>
  </rcc>
  <rcc rId="1630" sId="3">
    <nc r="AZ180">
      <v>14</v>
    </nc>
  </rcc>
  <rcc rId="1631" sId="3">
    <nc r="AX135">
      <v>17</v>
    </nc>
  </rcc>
  <rcc rId="1632" sId="3">
    <nc r="AY135">
      <v>24</v>
    </nc>
  </rcc>
  <rcc rId="1633" sId="3">
    <nc r="AZ135">
      <v>27</v>
    </nc>
  </rcc>
  <rcc rId="1634" sId="3">
    <nc r="AX269">
      <v>15</v>
    </nc>
  </rcc>
  <rcc rId="1635" sId="3">
    <nc r="AY269">
      <v>13</v>
    </nc>
  </rcc>
  <rcc rId="1636" sId="3">
    <nc r="AZ269">
      <v>15</v>
    </nc>
  </rcc>
  <rcc rId="1637" sId="3">
    <nc r="AX289">
      <v>19</v>
    </nc>
  </rcc>
  <rcc rId="1638" sId="3">
    <nc r="AY289">
      <v>14</v>
    </nc>
  </rcc>
  <rcc rId="1639" sId="3">
    <nc r="AZ289">
      <v>12</v>
    </nc>
  </rcc>
  <rcc rId="1640" sId="3">
    <nc r="AX205">
      <v>18</v>
    </nc>
  </rcc>
  <rcc rId="1641" sId="3">
    <nc r="AY205">
      <v>19</v>
    </nc>
  </rcc>
  <rcc rId="1642" sId="3">
    <nc r="AZ205">
      <v>20</v>
    </nc>
  </rcc>
  <rcc rId="1643" sId="3">
    <nc r="AX190">
      <v>14</v>
    </nc>
  </rcc>
  <rcc rId="1644" sId="3">
    <nc r="AX35">
      <v>11</v>
    </nc>
  </rcc>
  <rcc rId="1645" sId="3">
    <nc r="AY35">
      <v>23</v>
    </nc>
  </rcc>
  <rcc rId="1646" sId="3">
    <nc r="AZ35">
      <v>21</v>
    </nc>
  </rcc>
  <rcc rId="1647" sId="3">
    <nc r="AX96">
      <v>21</v>
    </nc>
  </rcc>
  <rcc rId="1648" sId="3">
    <nc r="AY96">
      <v>22</v>
    </nc>
  </rcc>
  <rcc rId="1649" sId="3">
    <nc r="AZ96">
      <v>17</v>
    </nc>
  </rcc>
  <rcc rId="1650" sId="3">
    <nc r="AX40">
      <v>27</v>
    </nc>
  </rcc>
  <rcc rId="1651" sId="3">
    <nc r="AY40">
      <v>44</v>
    </nc>
  </rcc>
  <rcc rId="1652" sId="3">
    <nc r="AX12">
      <v>22</v>
    </nc>
  </rcc>
  <rcc rId="1653" sId="3">
    <nc r="AY12">
      <v>20</v>
    </nc>
  </rcc>
  <rcc rId="1654" sId="3">
    <nc r="AZ12">
      <v>22</v>
    </nc>
  </rcc>
  <rcc rId="1655" sId="3">
    <nc r="AX65">
      <v>20</v>
    </nc>
  </rcc>
  <rcc rId="1656" sId="3">
    <nc r="AY65">
      <v>21</v>
    </nc>
  </rcc>
  <rcc rId="1657" sId="3">
    <nc r="AZ65">
      <v>23</v>
    </nc>
  </rcc>
  <rcc rId="1658" sId="3">
    <nc r="AX23">
      <v>25</v>
    </nc>
  </rcc>
  <rcc rId="1659" sId="3">
    <nc r="AY23">
      <v>31</v>
    </nc>
  </rcc>
  <rcc rId="1660" sId="3">
    <nc r="AZ23">
      <v>25</v>
    </nc>
  </rcc>
  <rcc rId="1661" sId="3">
    <nc r="AX114">
      <v>26</v>
    </nc>
  </rcc>
  <rcc rId="1662" sId="3">
    <nc r="AY114">
      <v>27</v>
    </nc>
  </rcc>
  <rcc rId="1663" sId="3">
    <nc r="AZ114">
      <v>28</v>
    </nc>
  </rcc>
  <rcc rId="1664" sId="3">
    <nc r="AX171">
      <v>30</v>
    </nc>
  </rcc>
  <rcc rId="1665" sId="3">
    <nc r="AY171">
      <v>28</v>
    </nc>
  </rcc>
  <rcc rId="1666" sId="3">
    <nc r="AZ171">
      <v>39</v>
    </nc>
  </rcc>
  <rcc rId="1667" sId="3">
    <nc r="AX265">
      <v>28</v>
    </nc>
  </rcc>
  <rcc rId="1668" sId="3">
    <nc r="AY265">
      <v>26</v>
    </nc>
  </rcc>
  <rcc rId="1669" sId="3">
    <nc r="AZ265">
      <v>29</v>
    </nc>
  </rcc>
  <rcc rId="1670" sId="3">
    <nc r="AX273">
      <v>31</v>
    </nc>
  </rcc>
  <rcc rId="1671" sId="3">
    <nc r="AY273">
      <v>35</v>
    </nc>
  </rcc>
  <rcc rId="1672" sId="3">
    <nc r="AZ273">
      <v>32</v>
    </nc>
  </rcc>
  <rcc rId="1673" sId="3">
    <nc r="AX64">
      <v>37</v>
    </nc>
  </rcc>
  <rcc rId="1674" sId="3">
    <nc r="AY64">
      <v>38</v>
    </nc>
  </rcc>
  <rcc rId="1675" sId="3">
    <nc r="AZ64">
      <v>44</v>
    </nc>
  </rcc>
  <rcc rId="1676" sId="3">
    <nc r="AX111">
      <v>41</v>
    </nc>
  </rcc>
  <rcc rId="1677" sId="3">
    <nc r="AY111">
      <v>37</v>
    </nc>
  </rcc>
  <rcc rId="1678" sId="3">
    <nc r="AZ111">
      <v>37</v>
    </nc>
  </rcc>
  <rcc rId="1679" sId="3">
    <nc r="AX95">
      <v>32</v>
    </nc>
  </rcc>
  <rcc rId="1680" sId="3">
    <nc r="AY95">
      <v>33</v>
    </nc>
  </rcc>
  <rcc rId="1681" sId="3">
    <nc r="AZ95">
      <v>26</v>
    </nc>
  </rcc>
  <rcc rId="1682" sId="3">
    <nc r="AX199">
      <v>34</v>
    </nc>
  </rcc>
  <rcc rId="1683" sId="3">
    <nc r="AY199">
      <v>32</v>
    </nc>
  </rcc>
  <rcc rId="1684" sId="3">
    <nc r="AZ199">
      <v>33</v>
    </nc>
  </rcc>
  <rcc rId="1685" sId="3">
    <nc r="AX270">
      <v>44</v>
    </nc>
  </rcc>
  <rcc rId="1686" sId="3">
    <nc r="AY270">
      <v>42</v>
    </nc>
  </rcc>
  <rcc rId="1687" sId="3">
    <nc r="AZ270">
      <v>47</v>
    </nc>
  </rcc>
  <rcc rId="1688" sId="3">
    <nc r="AX144">
      <v>35</v>
    </nc>
  </rcc>
  <rcc rId="1689" sId="3">
    <nc r="AY144">
      <v>40</v>
    </nc>
  </rcc>
  <rcc rId="1690" sId="3">
    <nc r="AZ144">
      <v>40</v>
    </nc>
  </rcc>
  <rcc rId="1691" sId="3">
    <nc r="AX81">
      <v>39</v>
    </nc>
  </rcc>
  <rcc rId="1692" sId="3">
    <nc r="AY81">
      <v>46</v>
    </nc>
  </rcc>
  <rcc rId="1693" sId="3">
    <nc r="AX272">
      <v>36</v>
    </nc>
  </rcc>
  <rcc rId="1694" sId="3">
    <nc r="AY272">
      <v>41</v>
    </nc>
  </rcc>
  <rcc rId="1695" sId="3">
    <nc r="AZ272">
      <v>38</v>
    </nc>
  </rcc>
  <rcc rId="1696" sId="3">
    <nc r="AX100">
      <v>50</v>
    </nc>
  </rcc>
  <rcc rId="1697" sId="3">
    <nc r="AY100">
      <v>48</v>
    </nc>
  </rcc>
  <rcc rId="1698" sId="3">
    <nc r="AX4">
      <v>45</v>
    </nc>
  </rcc>
  <rcc rId="1699" sId="3">
    <nc r="AY4">
      <v>49</v>
    </nc>
  </rcc>
  <rcc rId="1700" sId="3">
    <nc r="AZ4">
      <v>46</v>
    </nc>
  </rcc>
  <rcc rId="1701" sId="3">
    <nc r="AZ14">
      <v>35</v>
    </nc>
  </rcc>
  <rcc rId="1702" sId="3">
    <nc r="AX93">
      <v>48</v>
    </nc>
  </rcc>
  <rcc rId="1703" sId="3">
    <nc r="AY93">
      <v>47</v>
    </nc>
  </rcc>
  <rcc rId="1704" sId="3">
    <nc r="AZ93">
      <v>31</v>
    </nc>
  </rcc>
  <rcc rId="1705" sId="3">
    <nc r="AX142">
      <v>42</v>
    </nc>
  </rcc>
  <rcc rId="1706" sId="3">
    <nc r="AY142">
      <v>45</v>
    </nc>
  </rcc>
  <rcc rId="1707" sId="3">
    <nc r="AZ142">
      <v>43</v>
    </nc>
  </rcc>
  <rcc rId="1708" sId="3">
    <nc r="AX308">
      <v>46</v>
    </nc>
  </rcc>
  <rcc rId="1709" sId="3">
    <nc r="AZ308">
      <v>45</v>
    </nc>
  </rcc>
  <rcc rId="1710" sId="3">
    <nc r="AX264">
      <v>43</v>
    </nc>
  </rcc>
  <rcc rId="1711" sId="3">
    <nc r="AY264">
      <v>43</v>
    </nc>
  </rcc>
  <rcc rId="1712" sId="3">
    <nc r="AZ264">
      <v>41</v>
    </nc>
  </rcc>
  <rcc rId="1713" sId="3">
    <nc r="AX129">
      <v>33</v>
    </nc>
  </rcc>
  <rcc rId="1714" sId="3">
    <nc r="AY129">
      <v>36</v>
    </nc>
  </rcc>
  <rcc rId="1715" sId="3">
    <nc r="AZ129">
      <v>34</v>
    </nc>
  </rcc>
  <rcc rId="1716" sId="3">
    <nc r="AX178">
      <v>49</v>
    </nc>
  </rcc>
  <rcc rId="1717" sId="3">
    <nc r="AZ178">
      <v>50</v>
    </nc>
  </rcc>
  <rcc rId="1718" sId="3">
    <nc r="AX275">
      <v>40</v>
    </nc>
  </rcc>
  <rcc rId="1719" sId="3">
    <nc r="AY275">
      <v>34</v>
    </nc>
  </rcc>
  <rcc rId="1720" sId="3">
    <nc r="AZ275">
      <v>30</v>
    </nc>
  </rcc>
  <rfmt sheetId="3" sqref="AX309:AZ332 AX307:AZ307">
    <dxf>
      <alignment horizontal="general"/>
    </dxf>
  </rfmt>
  <rfmt sheetId="3" sqref="AX309:AZ332 AX307:AZ307">
    <dxf>
      <alignment horizontal="center"/>
    </dxf>
  </rfmt>
  <rcc rId="1721" sId="3">
    <nc r="A309" t="inlineStr">
      <is>
        <t>Sons</t>
      </is>
    </nc>
  </rcc>
  <rcc rId="1722" sId="3">
    <nc r="B309" t="inlineStr">
      <is>
        <t>Sons Of The East</t>
      </is>
    </nc>
  </rcc>
  <rcc rId="1723" sId="3">
    <nc r="C309" t="inlineStr">
      <is>
        <t>MGM</t>
      </is>
    </nc>
  </rcc>
  <rcc rId="1724" sId="3">
    <nc r="A310" t="inlineStr">
      <is>
        <t>Thus Spoke The Broken Chanteuse</t>
      </is>
    </nc>
  </rcc>
  <rcc rId="1725" sId="3">
    <nc r="B310" t="inlineStr">
      <is>
        <t>Wet Kiss</t>
      </is>
    </nc>
  </rcc>
  <rcc rId="1726" sId="3">
    <nc r="C310" t="inlineStr">
      <is>
        <t>ORCH</t>
      </is>
    </nc>
  </rcc>
  <rcc rId="1727" sId="3">
    <nc r="A311" t="inlineStr">
      <is>
        <t>The Ballad Of Monte Loco</t>
      </is>
    </nc>
  </rcc>
  <rcc rId="1728" sId="3">
    <nc r="B311" t="inlineStr">
      <is>
        <t>Melbourne Ska Orchestra</t>
      </is>
    </nc>
  </rcc>
  <rcc rId="1729" sId="3">
    <nc r="C311" t="inlineStr">
      <is>
        <t>FOUR/ORCH</t>
      </is>
    </nc>
  </rcc>
  <rcc rId="1730" sId="3">
    <nc r="A312" t="inlineStr">
      <is>
        <t>Insect</t>
      </is>
    </nc>
  </rcc>
  <rcc rId="1731" sId="3">
    <nc r="B312" t="inlineStr">
      <is>
        <t>Placement</t>
      </is>
    </nc>
  </rcc>
  <rcc rId="1732" sId="3">
    <nc r="C312" t="inlineStr">
      <is>
        <t>IND</t>
      </is>
    </nc>
  </rcc>
  <rcc rId="1733" sId="3">
    <nc r="A313" t="inlineStr">
      <is>
        <t>Cam Muncey &amp; the Delusions of Grandeur</t>
      </is>
    </nc>
  </rcc>
  <rcc rId="1734" sId="3">
    <nc r="B313" t="inlineStr">
      <is>
        <t>Cam Muncey &amp; The Delusions of Grandeur</t>
      </is>
    </nc>
  </rcc>
  <rcc rId="1735" sId="3">
    <nc r="C313" t="inlineStr">
      <is>
        <t>IND</t>
      </is>
    </nc>
  </rcc>
  <rcc rId="1736" sId="3">
    <nc r="A314" t="inlineStr">
      <is>
        <t>Worth Your Love</t>
      </is>
    </nc>
  </rcc>
  <rcc rId="1737" sId="3">
    <nc r="B314" t="inlineStr">
      <is>
        <t>Sara Storer</t>
      </is>
    </nc>
  </rcc>
  <rcc rId="1738" sId="3">
    <nc r="C314" t="inlineStr">
      <is>
        <t>IND</t>
      </is>
    </nc>
  </rcc>
  <rcc rId="1739" sId="3">
    <nc r="A315" t="inlineStr">
      <is>
        <t>Tchaikovsky: Violin Concerto</t>
      </is>
    </nc>
  </rcc>
  <rcc rId="1740" sId="3">
    <nc r="B315" t="inlineStr">
      <is>
        <t>Christian Li, Royal Liverpool Philharmonic Orchestra, Vasily Petrenko</t>
      </is>
    </nc>
  </rcc>
  <rcc rId="1741" sId="3">
    <nc r="C315" t="inlineStr">
      <is>
        <t>DEC/UMA</t>
      </is>
    </nc>
  </rcc>
  <rcc rId="1742" sId="3">
    <nc r="A316" t="inlineStr">
      <is>
        <t>Discovering Mendelssohn</t>
      </is>
    </nc>
  </rcc>
  <rcc rId="1743" sId="3">
    <nc r="B316" t="inlineStr">
      <is>
        <t>Christian Li</t>
      </is>
    </nc>
  </rcc>
  <rcc rId="1744" sId="3">
    <nc r="C316" t="inlineStr">
      <is>
        <t>DEC/UMA</t>
      </is>
    </nc>
  </rcc>
  <rcc rId="1745" sId="3">
    <nc r="A317" t="inlineStr">
      <is>
        <t>Shui</t>
      </is>
    </nc>
  </rcc>
  <rcc rId="1746" sId="3">
    <nc r="B317" t="inlineStr">
      <is>
        <t>Fangz</t>
      </is>
    </nc>
  </rcc>
  <rcc rId="1747" sId="3">
    <nc r="C317" t="inlineStr">
      <is>
        <t>IND</t>
      </is>
    </nc>
  </rcc>
  <rcc rId="1748" sId="3">
    <nc r="A318" t="inlineStr">
      <is>
        <t>A Single Flower</t>
      </is>
    </nc>
  </rcc>
  <rcc rId="1749" sId="3">
    <nc r="B318" t="inlineStr">
      <is>
        <t>We Lost the Sea</t>
      </is>
    </nc>
  </rcc>
  <rcc rId="1750" sId="3">
    <nc r="C318" t="inlineStr">
      <is>
        <t>BRR/MGM</t>
      </is>
    </nc>
  </rcc>
  <rcc rId="1751" sId="3">
    <nc r="A319" t="inlineStr">
      <is>
        <t>Collective Ecstasy</t>
      </is>
    </nc>
  </rcc>
  <rcc rId="1752" sId="3">
    <nc r="B319" t="inlineStr">
      <is>
        <t>Shouse</t>
      </is>
    </nc>
  </rcc>
  <rcc rId="1753" sId="3">
    <nc r="C319" t="inlineStr">
      <is>
        <t>ONE</t>
      </is>
    </nc>
  </rcc>
  <rcc rId="1754" sId="3">
    <nc r="A320" t="inlineStr">
      <is>
        <t>Half Moon Bay</t>
      </is>
    </nc>
  </rcc>
  <rcc rId="1755" sId="3">
    <nc r="B320" t="inlineStr">
      <is>
        <t>The Moving Stills</t>
      </is>
    </nc>
  </rcc>
  <rcc rId="1756" sId="3">
    <nc r="C320" t="inlineStr">
      <is>
        <t>IND</t>
      </is>
    </nc>
  </rcc>
  <rcc rId="1757" sId="3">
    <nc r="A321" t="inlineStr">
      <is>
        <t>Milk Pool</t>
      </is>
    </nc>
  </rcc>
  <rcc rId="1758" sId="3">
    <nc r="B321" t="inlineStr">
      <is>
        <t>Merpire</t>
      </is>
    </nc>
  </rcc>
  <rcc rId="1759" sId="3">
    <nc r="C321" t="inlineStr">
      <is>
        <t>IND</t>
      </is>
    </nc>
  </rcc>
  <rcc rId="1760" sId="3">
    <nc r="A323" t="inlineStr">
      <is>
        <t>Warumpi Rock: Papunya Sessions 1982</t>
      </is>
    </nc>
  </rcc>
  <rcc rId="1761" sId="3">
    <nc r="B323" t="inlineStr">
      <is>
        <t>Warumpi Band</t>
      </is>
    </nc>
  </rcc>
  <rcc rId="1762" sId="3">
    <nc r="C323" t="inlineStr">
      <is>
        <t>IND</t>
      </is>
    </nc>
  </rcc>
  <rcc rId="1763" sId="3">
    <nc r="A324" t="inlineStr">
      <is>
        <t>The Terrys</t>
      </is>
    </nc>
  </rcc>
  <rcc rId="1764" sId="3">
    <nc r="B324" t="inlineStr">
      <is>
        <t>The Terrys</t>
      </is>
    </nc>
  </rcc>
  <rcc rId="1765" sId="3">
    <nc r="C324" t="inlineStr">
      <is>
        <t>ORCH</t>
      </is>
    </nc>
  </rcc>
  <rcc rId="1766" sId="3">
    <nc r="A325" t="inlineStr">
      <is>
        <t>South Of Everything</t>
      </is>
    </nc>
  </rcc>
  <rcc rId="1767" sId="3">
    <nc r="B325" t="inlineStr">
      <is>
        <t>Dellacoma</t>
      </is>
    </nc>
  </rcc>
  <rcc rId="1768" sId="3">
    <nc r="C325" t="inlineStr">
      <is>
        <t>IND</t>
      </is>
    </nc>
  </rcc>
  <rcc rId="1769" sId="3">
    <nc r="A326" t="inlineStr">
      <is>
        <t>Out Of The Blue</t>
      </is>
    </nc>
  </rcc>
  <rcc rId="1770" sId="3" numFmtId="30">
    <nc r="B326">
      <v>360</v>
    </nc>
  </rcc>
  <rcc rId="1771" sId="3">
    <nc r="C326" t="inlineStr">
      <is>
        <t>IND</t>
      </is>
    </nc>
  </rcc>
  <rcc rId="1772" sId="3">
    <nc r="A327" t="inlineStr">
      <is>
        <t>Live At The Hammersmith Apollo</t>
      </is>
    </nc>
  </rcc>
  <rcc rId="1773" sId="3">
    <nc r="B327" t="inlineStr">
      <is>
        <t>The Teskey Brothers</t>
      </is>
    </nc>
  </rcc>
  <rcc rId="1774" sId="3">
    <nc r="C327" t="inlineStr">
      <is>
        <t>MUSH</t>
      </is>
    </nc>
  </rcc>
  <rcc rId="1775" sId="3">
    <nc r="A328" t="inlineStr">
      <is>
        <t>Post</t>
      </is>
    </nc>
  </rcc>
  <rcc rId="1776" sId="3">
    <nc r="B328" t="inlineStr">
      <is>
        <t>Paul Kelly</t>
      </is>
    </nc>
  </rcc>
  <rcc rId="1777" sId="3">
    <nc r="C328" t="inlineStr">
      <is>
        <t>GAWD/UMA</t>
      </is>
    </nc>
  </rcc>
  <rcc rId="1778" sId="3">
    <nc r="A329" t="inlineStr">
      <is>
        <t>Hindsight 1980-1987</t>
      </is>
    </nc>
  </rcc>
  <rcc rId="1779" sId="3">
    <nc r="B329" t="inlineStr">
      <is>
        <t>The Church</t>
      </is>
    </nc>
  </rcc>
  <rcc rId="1780" sId="3">
    <nc r="C329" t="inlineStr">
      <is>
        <t>EMI/UMA</t>
      </is>
    </nc>
  </rcc>
  <rcc rId="1781" sId="3">
    <nc r="A330" t="inlineStr">
      <is>
        <t>Rosewater Crocodile</t>
      </is>
    </nc>
  </rcc>
  <rcc rId="1782" sId="3">
    <nc r="B330" t="inlineStr">
      <is>
        <t>Cousin Tony's Brand New Firebird</t>
      </is>
    </nc>
  </rcc>
  <rcc rId="1783" sId="3">
    <nc r="C330" t="inlineStr">
      <is>
        <t>IND</t>
      </is>
    </nc>
  </rcc>
  <rfmt sheetId="3" sqref="AZ333" start="0" length="0">
    <dxf>
      <alignment horizontal="center" vertical="top"/>
    </dxf>
  </rfmt>
  <rfmt sheetId="3" sqref="AY333" start="0" length="0">
    <dxf>
      <alignment horizontal="center" vertical="top"/>
    </dxf>
  </rfmt>
  <rfmt sheetId="3" sqref="AX333" start="0" length="0">
    <dxf>
      <alignment horizontal="center" vertical="top"/>
    </dxf>
  </rfmt>
  <rcc rId="1784" sId="3">
    <nc r="AZ330">
      <v>24</v>
    </nc>
  </rcc>
  <rcc rId="1785" sId="3">
    <nc r="AZ329">
      <v>18</v>
    </nc>
  </rcc>
  <rcc rId="1786" sId="3">
    <nc r="AZ328">
      <v>13</v>
    </nc>
  </rcc>
  <rcc rId="1787" sId="3">
    <nc r="AZ327">
      <v>8</v>
    </nc>
  </rcc>
  <rcc rId="1788" sId="3">
    <nc r="AZ326">
      <v>5</v>
    </nc>
  </rcc>
  <rcc rId="1789" sId="3">
    <nc r="AZ325">
      <v>4</v>
    </nc>
  </rcc>
  <rcc rId="1790" sId="3">
    <nc r="AZ324">
      <v>1</v>
    </nc>
  </rcc>
  <rcc rId="1791" sId="3">
    <nc r="AY323">
      <v>39</v>
    </nc>
  </rcc>
  <rcc rId="1792" sId="3">
    <nc r="AY321">
      <v>18</v>
    </nc>
  </rcc>
  <rcc rId="1793" sId="3">
    <nc r="AY320">
      <v>12</v>
    </nc>
  </rcc>
  <rcc rId="1794" sId="3">
    <nc r="AY319">
      <v>11</v>
    </nc>
  </rcc>
  <rcc rId="1795" sId="3">
    <nc r="AY318">
      <v>4</v>
    </nc>
  </rcc>
  <rcc rId="1796" sId="3">
    <nc r="AY317">
      <v>1</v>
    </nc>
  </rcc>
  <rcc rId="1797" sId="3">
    <nc r="AX316">
      <v>47</v>
    </nc>
  </rcc>
  <rcc rId="1798" sId="3">
    <nc r="AX315">
      <v>38</v>
    </nc>
  </rcc>
  <rcc rId="1799" sId="3">
    <nc r="AZ314">
      <v>19</v>
    </nc>
  </rcc>
  <rcc rId="1800" sId="3">
    <nc r="AX314">
      <v>24</v>
    </nc>
  </rcc>
  <rcc rId="1801" sId="3">
    <nc r="AY313">
      <v>15</v>
    </nc>
  </rcc>
  <rcc rId="1802" sId="3">
    <nc r="AX313">
      <v>23</v>
    </nc>
  </rcc>
  <rcc rId="1803" sId="3">
    <nc r="AY312">
      <v>50</v>
    </nc>
  </rcc>
  <rcc rId="1804" sId="3">
    <nc r="AX312">
      <v>13</v>
    </nc>
  </rcc>
  <rcc rId="1805" sId="3">
    <nc r="AX311">
      <v>12</v>
    </nc>
  </rcc>
  <rcc rId="1806" sId="3">
    <nc r="AX310">
      <v>7</v>
    </nc>
  </rcc>
  <rcc rId="1807" sId="3" odxf="1" dxf="1">
    <nc r="AZ309">
      <v>36</v>
    </nc>
    <ndxf>
      <font>
        <sz val="9"/>
        <color auto="1"/>
        <name val="Arial"/>
        <family val="2"/>
        <scheme val="none"/>
      </font>
    </ndxf>
  </rcc>
  <rcc rId="1808" sId="3" odxf="1" dxf="1">
    <nc r="AY309">
      <v>29</v>
    </nc>
    <ndxf>
      <font>
        <sz val="9"/>
        <color auto="1"/>
        <name val="Arial"/>
        <family val="2"/>
        <scheme val="none"/>
      </font>
    </ndxf>
  </rcc>
  <rcc rId="1809" sId="3" odxf="1" dxf="1">
    <nc r="AX309">
      <v>6</v>
    </nc>
    <ndxf>
      <font>
        <sz val="9"/>
        <color auto="1"/>
        <name val="Arial"/>
        <family val="2"/>
        <scheme val="none"/>
      </font>
    </ndxf>
  </rcc>
  <rm rId="1810" sheetId="3" source="F3" destination="D3" sourceSheetId="3"/>
  <rcc rId="1811" sId="3">
    <nc r="D132">
      <f>MIN(G132:BA132)</f>
    </nc>
  </rcc>
  <rfmt sheetId="3" sqref="D1:D1048576">
    <dxf>
      <alignment horizontal="center"/>
    </dxf>
  </rfmt>
  <rcc rId="1812" sId="3">
    <oc r="E132">
      <v>1</v>
    </oc>
    <nc r="E132">
      <f>COUNTIF(G132:BF132,"&lt;51")</f>
    </nc>
  </rcc>
  <rcc rId="1813" sId="3">
    <nc r="D225">
      <f>MIN(G225:BA225)</f>
    </nc>
  </rcc>
  <rcc rId="1814" sId="3">
    <oc r="E225">
      <v>7</v>
    </oc>
    <nc r="E225">
      <f>COUNTIF(G225:BF225,"&lt;51")</f>
    </nc>
  </rcc>
  <rcc rId="1815" sId="3">
    <nc r="D127">
      <f>MIN(G127:BA127)</f>
    </nc>
  </rcc>
  <rcc rId="1816" sId="3">
    <oc r="E127">
      <v>1</v>
    </oc>
    <nc r="E127">
      <f>COUNTIF(G127:BF127,"&lt;51")</f>
    </nc>
  </rcc>
  <rcc rId="1817" sId="3">
    <nc r="D48">
      <f>MIN(G48:BA48)</f>
    </nc>
  </rcc>
  <rcc rId="1818" sId="3">
    <oc r="E48">
      <v>43</v>
    </oc>
    <nc r="E48">
      <f>COUNTIF(G48:BF48,"&lt;51")</f>
    </nc>
  </rcc>
  <rcc rId="1819" sId="3">
    <nc r="D112">
      <f>MIN(G112:BA112)</f>
    </nc>
  </rcc>
  <rcc rId="1820" sId="3">
    <oc r="E112">
      <v>43</v>
    </oc>
    <nc r="E112">
      <f>COUNTIF(G112:BF112,"&lt;51")</f>
    </nc>
  </rcc>
  <rcc rId="1821" sId="3">
    <nc r="D172">
      <f>MIN(G172:BA172)</f>
    </nc>
  </rcc>
  <rcc rId="1822" sId="3">
    <oc r="E172">
      <v>2</v>
    </oc>
    <nc r="E172">
      <f>COUNTIF(G172:BF172,"&lt;51")</f>
    </nc>
  </rcc>
  <rcc rId="1823" sId="3">
    <nc r="D118">
      <f>MIN(G118:BA118)</f>
    </nc>
  </rcc>
  <rcc rId="1824" sId="3">
    <oc r="E118">
      <v>3</v>
    </oc>
    <nc r="E118">
      <f>COUNTIF(G118:BF118,"&lt;51")</f>
    </nc>
  </rcc>
  <rcc rId="1825" sId="3">
    <nc r="D147">
      <f>MIN(G147:BA147)</f>
    </nc>
  </rcc>
  <rcc rId="1826" sId="3">
    <oc r="E147">
      <v>1</v>
    </oc>
    <nc r="E147">
      <f>COUNTIF(G147:BF147,"&lt;51")</f>
    </nc>
  </rcc>
  <rcc rId="1827" sId="3">
    <nc r="D249">
      <f>MIN(G249:BA249)</f>
    </nc>
  </rcc>
  <rcc rId="1828" sId="3">
    <oc r="E249">
      <v>43</v>
    </oc>
    <nc r="E249">
      <f>COUNTIF(G249:BF249,"&lt;51")</f>
    </nc>
  </rcc>
  <rcc rId="1829" sId="3">
    <nc r="D267">
      <f>MIN(G267:BA267)</f>
    </nc>
  </rcc>
  <rcc rId="1830" sId="3">
    <oc r="E267">
      <v>43</v>
    </oc>
    <nc r="E267">
      <f>COUNTIF(G267:BF267,"&lt;51")</f>
    </nc>
  </rcc>
  <rcc rId="1831" sId="3">
    <nc r="D287">
      <f>MIN(G287:BA287)</f>
    </nc>
  </rcc>
  <rcc rId="1832" sId="3">
    <oc r="E287">
      <v>1</v>
    </oc>
    <nc r="E287">
      <f>COUNTIF(G287:BF287,"&lt;51")</f>
    </nc>
  </rcc>
  <rcc rId="1833" sId="3">
    <nc r="D58">
      <f>MIN(G58:BA58)</f>
    </nc>
  </rcc>
  <rcc rId="1834" sId="3">
    <oc r="E58">
      <v>36</v>
    </oc>
    <nc r="E58">
      <f>COUNTIF(G58:BF58,"&lt;51")</f>
    </nc>
  </rcc>
  <rcc rId="1835" sId="3">
    <nc r="D180">
      <f>MIN(G180:BA180)</f>
    </nc>
  </rcc>
  <rcc rId="1836" sId="3">
    <oc r="E180">
      <v>3</v>
    </oc>
    <nc r="E180">
      <f>COUNTIF(G180:BF180,"&lt;51")</f>
    </nc>
  </rcc>
  <rcc rId="1837" sId="3">
    <nc r="D135">
      <f>MIN(G135:BA135)</f>
    </nc>
  </rcc>
  <rcc rId="1838" sId="3">
    <oc r="E135">
      <v>2</v>
    </oc>
    <nc r="E135">
      <f>COUNTIF(G135:BF135,"&lt;51")</f>
    </nc>
  </rcc>
  <rcc rId="1839" sId="3">
    <nc r="D164">
      <f>MIN(G164:BA164)</f>
    </nc>
  </rcc>
  <rcc rId="1840" sId="3">
    <oc r="E164">
      <v>1</v>
    </oc>
    <nc r="E164">
      <f>COUNTIF(G164:BF164,"&lt;51")</f>
    </nc>
  </rcc>
  <rcc rId="1841" sId="3">
    <nc r="D269">
      <f>MIN(G269:BA269)</f>
    </nc>
  </rcc>
  <rcc rId="1842" sId="3">
    <oc r="E269">
      <v>43</v>
    </oc>
    <nc r="E269">
      <f>COUNTIF(G269:BF269,"&lt;51")</f>
    </nc>
  </rcc>
  <rcc rId="1843" sId="3">
    <nc r="D289">
      <f>MIN(G289:BA289)</f>
    </nc>
  </rcc>
  <rcc rId="1844" sId="3">
    <oc r="E289">
      <v>43</v>
    </oc>
    <nc r="E289">
      <f>COUNTIF(G289:BF289,"&lt;51")</f>
    </nc>
  </rcc>
  <rcc rId="1845" sId="3">
    <nc r="D30">
      <f>MIN(G30:BA30)</f>
    </nc>
  </rcc>
  <rcc rId="1846" sId="3">
    <oc r="E30">
      <v>1</v>
    </oc>
    <nc r="E30">
      <f>COUNTIF(G30:BF30,"&lt;51")</f>
    </nc>
  </rcc>
  <rcc rId="1847" sId="3">
    <nc r="D205">
      <f>MIN(G205:BA205)</f>
    </nc>
  </rcc>
  <rcc rId="1848" sId="3">
    <oc r="E205">
      <v>37</v>
    </oc>
    <nc r="E205">
      <f>COUNTIF(G205:BF205,"&lt;51")</f>
    </nc>
  </rcc>
  <rcc rId="1849" sId="3">
    <nc r="D190">
      <f>MIN(G190:BA190)</f>
    </nc>
  </rcc>
  <rcc rId="1850" sId="3">
    <oc r="E190">
      <v>4</v>
    </oc>
    <nc r="E190">
      <f>COUNTIF(G190:BF190,"&lt;51")</f>
    </nc>
  </rcc>
  <rcc rId="1851" sId="3">
    <nc r="D35">
      <f>MIN(G35:BA35)</f>
    </nc>
  </rcc>
  <rcc rId="1852" sId="3">
    <oc r="E35">
      <v>11</v>
    </oc>
    <nc r="E35">
      <f>COUNTIF(G35:BF35,"&lt;51")</f>
    </nc>
  </rcc>
  <rcc rId="1853" sId="3">
    <nc r="D96">
      <f>MIN(G96:BA96)</f>
    </nc>
  </rcc>
  <rcc rId="1854" sId="3">
    <oc r="E96">
      <v>21</v>
    </oc>
    <nc r="E96">
      <f>COUNTIF(G96:BF96,"&lt;51")</f>
    </nc>
  </rcc>
  <rcc rId="1855" sId="3">
    <nc r="D40">
      <f>MIN(G40:BA40)</f>
    </nc>
  </rcc>
  <rcc rId="1856" sId="3">
    <oc r="E40">
      <v>2</v>
    </oc>
    <nc r="E40">
      <f>COUNTIF(G40:BF40,"&lt;51")</f>
    </nc>
  </rcc>
  <rcc rId="1857" sId="3">
    <nc r="D12">
      <f>MIN(G12:BA12)</f>
    </nc>
  </rcc>
  <rcc rId="1858" sId="3">
    <oc r="E12">
      <v>35</v>
    </oc>
    <nc r="E12">
      <f>COUNTIF(G12:BF12,"&lt;51")</f>
    </nc>
  </rcc>
  <rcc rId="1859" sId="3">
    <nc r="D65">
      <f>MIN(G65:BA65)</f>
    </nc>
  </rcc>
  <rcc rId="1860" sId="3">
    <oc r="E65">
      <v>43</v>
    </oc>
    <nc r="E65">
      <f>COUNTIF(G65:BF65,"&lt;51")</f>
    </nc>
  </rcc>
  <rcc rId="1861" sId="3">
    <nc r="D23">
      <f>MIN(G23:BA23)</f>
    </nc>
  </rcc>
  <rcc rId="1862" sId="3">
    <oc r="E23">
      <v>12</v>
    </oc>
    <nc r="E23">
      <f>COUNTIF(G23:BF23,"&lt;51")</f>
    </nc>
  </rcc>
  <rcc rId="1863" sId="3">
    <nc r="D114">
      <f>MIN(G114:BA114)</f>
    </nc>
  </rcc>
  <rcc rId="1864" sId="3">
    <oc r="E114">
      <v>40</v>
    </oc>
    <nc r="E114">
      <f>COUNTIF(G114:BF114,"&lt;51")</f>
    </nc>
  </rcc>
  <rcc rId="1865" sId="3">
    <nc r="D171">
      <f>MIN(G171:BA171)</f>
    </nc>
  </rcc>
  <rcc rId="1866" sId="3">
    <oc r="E171">
      <v>14</v>
    </oc>
    <nc r="E171">
      <f>COUNTIF(G171:BF171,"&lt;51")</f>
    </nc>
  </rcc>
  <rcc rId="1867" sId="3">
    <nc r="D265">
      <f>MIN(G265:BA265)</f>
    </nc>
  </rcc>
  <rcc rId="1868" sId="3">
    <oc r="E265">
      <v>17</v>
    </oc>
    <nc r="E265">
      <f>COUNTIF(G265:BF265,"&lt;51")</f>
    </nc>
  </rcc>
  <rcc rId="1869" sId="3">
    <nc r="D273">
      <f>MIN(G273:BA273)</f>
    </nc>
  </rcc>
  <rcc rId="1870" sId="3">
    <oc r="E273">
      <v>32</v>
    </oc>
    <nc r="E273">
      <f>COUNTIF(G273:BF273,"&lt;51")</f>
    </nc>
  </rcc>
  <rcc rId="1871" sId="3">
    <nc r="D64">
      <f>MIN(G64:BA64)</f>
    </nc>
  </rcc>
  <rcc rId="1872" sId="3">
    <oc r="E64">
      <v>8</v>
    </oc>
    <nc r="E64">
      <f>COUNTIF(G64:BF64,"&lt;51")</f>
    </nc>
  </rcc>
  <rcc rId="1873" sId="3">
    <nc r="D111">
      <f>MIN(G111:BA111)</f>
    </nc>
  </rcc>
  <rcc rId="1874" sId="3">
    <oc r="E111">
      <v>7</v>
    </oc>
    <nc r="E111">
      <f>COUNTIF(G111:BF111,"&lt;51")</f>
    </nc>
  </rcc>
  <rcc rId="1875" sId="3">
    <nc r="D95">
      <f>MIN(G95:BA95)</f>
    </nc>
  </rcc>
  <rcc rId="1876" sId="3">
    <oc r="E95">
      <v>15</v>
    </oc>
    <nc r="E95">
      <f>COUNTIF(G95:BF95,"&lt;51")</f>
    </nc>
  </rcc>
  <rcc rId="1877" sId="3">
    <nc r="D199">
      <f>MIN(G199:BA199)</f>
    </nc>
  </rcc>
  <rcc rId="1878" sId="3">
    <oc r="E199">
      <v>41</v>
    </oc>
    <nc r="E199">
      <f>COUNTIF(G199:BF199,"&lt;51")</f>
    </nc>
  </rcc>
  <rcc rId="1879" sId="3">
    <nc r="D270">
      <f>MIN(G270:BA270)</f>
    </nc>
  </rcc>
  <rcc rId="1880" sId="3">
    <oc r="E270">
      <v>16</v>
    </oc>
    <nc r="E270">
      <f>COUNTIF(G270:BF270,"&lt;51")</f>
    </nc>
  </rcc>
  <rcc rId="1881" sId="3">
    <nc r="D144">
      <f>MIN(G144:BA144)</f>
    </nc>
  </rcc>
  <rcc rId="1882" sId="3">
    <oc r="E144">
      <v>43</v>
    </oc>
    <nc r="E144">
      <f>COUNTIF(G144:BF144,"&lt;51")</f>
    </nc>
  </rcc>
  <rcc rId="1883" sId="3">
    <nc r="D81">
      <f>MIN(G81:BA81)</f>
    </nc>
  </rcc>
  <rcc rId="1884" sId="3">
    <oc r="E81">
      <v>13</v>
    </oc>
    <nc r="E81">
      <f>COUNTIF(G81:BF81,"&lt;51")</f>
    </nc>
  </rcc>
  <rcc rId="1885" sId="3">
    <nc r="D272">
      <f>MIN(G272:BA272)</f>
    </nc>
  </rcc>
  <rcc rId="1886" sId="3">
    <oc r="E272">
      <v>37</v>
    </oc>
    <nc r="E272">
      <f>COUNTIF(G272:BF272,"&lt;51")</f>
    </nc>
  </rcc>
  <rcc rId="1887" sId="3">
    <nc r="D100">
      <f>MIN(G100:BA100)</f>
    </nc>
  </rcc>
  <rcc rId="1888" sId="3">
    <oc r="E100">
      <v>28</v>
    </oc>
    <nc r="E100">
      <f>COUNTIF(G100:BF100,"&lt;51")</f>
    </nc>
  </rcc>
  <rcc rId="1889" sId="3">
    <nc r="D4">
      <f>MIN(G4:BA4)</f>
    </nc>
  </rcc>
  <rcc rId="1890" sId="3">
    <oc r="E4">
      <v>26</v>
    </oc>
    <nc r="E4">
      <f>COUNTIF(G4:BF4,"&lt;51")</f>
    </nc>
  </rcc>
  <rcc rId="1891" sId="3">
    <nc r="D11">
      <f>MIN(G11:BA11)</f>
    </nc>
  </rcc>
  <rcc rId="1892" sId="3">
    <oc r="E11">
      <v>40</v>
    </oc>
    <nc r="E11">
      <f>COUNTIF(G11:BF11,"&lt;51")</f>
    </nc>
  </rcc>
  <rcc rId="1893" sId="3">
    <nc r="D14">
      <f>MIN(G14:BA14)</f>
    </nc>
  </rcc>
  <rcc rId="1894" sId="3">
    <oc r="E14">
      <v>40</v>
    </oc>
    <nc r="E14">
      <f>COUNTIF(G14:BF14,"&lt;51")</f>
    </nc>
  </rcc>
  <rcc rId="1895" sId="3">
    <nc r="D93">
      <f>MIN(G93:BA93)</f>
    </nc>
  </rcc>
  <rcc rId="1896" sId="3">
    <oc r="E93">
      <v>8</v>
    </oc>
    <nc r="E93">
      <f>COUNTIF(G93:BF93,"&lt;51")</f>
    </nc>
  </rcc>
  <rcc rId="1897" sId="3">
    <nc r="D151">
      <f>MIN(G151:BA151)</f>
    </nc>
  </rcc>
  <rcc rId="1898" sId="3">
    <oc r="E151">
      <v>14</v>
    </oc>
    <nc r="E151">
      <f>COUNTIF(G151:BF151,"&lt;51")</f>
    </nc>
  </rcc>
  <rcc rId="1899" sId="3">
    <nc r="D142">
      <f>MIN(G142:BA142)</f>
    </nc>
  </rcc>
  <rcc rId="1900" sId="3">
    <oc r="E142">
      <v>5</v>
    </oc>
    <nc r="E142">
      <f>COUNTIF(G142:BF142,"&lt;51")</f>
    </nc>
  </rcc>
  <rcc rId="1901" sId="3">
    <nc r="D308">
      <f>MIN(G308:BA308)</f>
    </nc>
  </rcc>
  <rcc rId="1902" sId="3">
    <oc r="E308">
      <v>16</v>
    </oc>
    <nc r="E308">
      <f>COUNTIF(G308:BF308,"&lt;51")</f>
    </nc>
  </rcc>
  <rcc rId="1903" sId="3">
    <nc r="D264">
      <f>MIN(G264:BA264)</f>
    </nc>
  </rcc>
  <rcc rId="1904" sId="3">
    <oc r="E264">
      <v>9</v>
    </oc>
    <nc r="E264">
      <f>COUNTIF(G264:BF264,"&lt;51")</f>
    </nc>
  </rcc>
  <rcc rId="1905" sId="3">
    <nc r="D129">
      <f>MIN(G129:BA129)</f>
    </nc>
  </rcc>
  <rcc rId="1906" sId="3">
    <oc r="E129">
      <v>37</v>
    </oc>
    <nc r="E129">
      <f>COUNTIF(G129:BF129,"&lt;51")</f>
    </nc>
  </rcc>
  <rcc rId="1907" sId="3">
    <nc r="D178">
      <f>MIN(G178:BA178)</f>
    </nc>
  </rcc>
  <rcc rId="1908" sId="3">
    <oc r="E178">
      <v>25</v>
    </oc>
    <nc r="E178">
      <f>COUNTIF(G178:BF178,"&lt;51")</f>
    </nc>
  </rcc>
  <rcc rId="1909" sId="3">
    <nc r="D275">
      <f>MIN(G275:BA275)</f>
    </nc>
  </rcc>
  <rcc rId="1910" sId="3">
    <oc r="E275">
      <v>12</v>
    </oc>
    <nc r="E275">
      <f>COUNTIF(G275:BF275,"&lt;51")</f>
    </nc>
  </rcc>
  <rcc rId="1911" sId="3">
    <nc r="D5">
      <f>MIN(G5:BA5)</f>
    </nc>
  </rcc>
  <rcc rId="1912" sId="3">
    <oc r="E5">
      <v>1</v>
    </oc>
    <nc r="E5">
      <f>COUNTIF(G5:BF5,"&lt;51")</f>
    </nc>
  </rcc>
  <rcc rId="1913" sId="3">
    <nc r="D6">
      <f>MIN(G6:BA6)</f>
    </nc>
  </rcc>
  <rcc rId="1914" sId="3">
    <oc r="E6">
      <v>3</v>
    </oc>
    <nc r="E6">
      <f>COUNTIF(G6:BF6,"&lt;51")</f>
    </nc>
  </rcc>
  <rcc rId="1915" sId="3">
    <nc r="D7">
      <f>MIN(G7:BA7)</f>
    </nc>
  </rcc>
  <rcc rId="1916" sId="3">
    <oc r="E7">
      <v>1</v>
    </oc>
    <nc r="E7">
      <f>COUNTIF(G7:BF7,"&lt;51")</f>
    </nc>
  </rcc>
  <rcc rId="1917" sId="3">
    <nc r="D8">
      <f>MIN(G8:BA8)</f>
    </nc>
  </rcc>
  <rcc rId="1918" sId="3">
    <oc r="E8">
      <v>1</v>
    </oc>
    <nc r="E8">
      <f>COUNTIF(G8:BF8,"&lt;51")</f>
    </nc>
  </rcc>
  <rcc rId="1919" sId="3">
    <nc r="D9">
      <f>MIN(G9:BA9)</f>
    </nc>
  </rcc>
  <rcc rId="1920" sId="3">
    <oc r="E9">
      <v>1</v>
    </oc>
    <nc r="E9">
      <f>COUNTIF(G9:BF9,"&lt;51")</f>
    </nc>
  </rcc>
  <rcc rId="1921" sId="3">
    <nc r="D10">
      <f>MIN(G10:BA10)</f>
    </nc>
  </rcc>
  <rcc rId="1922" sId="3">
    <oc r="E10">
      <v>1</v>
    </oc>
    <nc r="E10">
      <f>COUNTIF(G10:BF10,"&lt;51")</f>
    </nc>
  </rcc>
  <rcc rId="1923" sId="3">
    <nc r="D13">
      <f>MIN(G13:BA13)</f>
    </nc>
  </rcc>
  <rcc rId="1924" sId="3">
    <oc r="E13">
      <v>5</v>
    </oc>
    <nc r="E13">
      <f>COUNTIF(G13:BF13,"&lt;51")</f>
    </nc>
  </rcc>
  <rcc rId="1925" sId="3">
    <nc r="D15">
      <f>MIN(G15:BA15)</f>
    </nc>
  </rcc>
  <rcc rId="1926" sId="3">
    <oc r="E15">
      <v>5</v>
    </oc>
    <nc r="E15">
      <f>COUNTIF(G15:BF15,"&lt;51")</f>
    </nc>
  </rcc>
  <rcc rId="1927" sId="3">
    <nc r="D16">
      <f>MIN(G16:BA16)</f>
    </nc>
  </rcc>
  <rcc rId="1928" sId="3">
    <oc r="E16">
      <v>1</v>
    </oc>
    <nc r="E16">
      <f>COUNTIF(G16:BF16,"&lt;51")</f>
    </nc>
  </rcc>
  <rcc rId="1929" sId="3">
    <nc r="D17">
      <f>MIN(G17:BA17)</f>
    </nc>
  </rcc>
  <rcc rId="1930" sId="3">
    <oc r="E17">
      <v>1</v>
    </oc>
    <nc r="E17">
      <f>COUNTIF(G17:BF17,"&lt;51")</f>
    </nc>
  </rcc>
  <rcc rId="1931" sId="3">
    <nc r="D18">
      <f>MIN(G18:BA18)</f>
    </nc>
  </rcc>
  <rcc rId="1932" sId="3">
    <oc r="E18">
      <v>1</v>
    </oc>
    <nc r="E18">
      <f>COUNTIF(G18:BF18,"&lt;51")</f>
    </nc>
  </rcc>
  <rcc rId="1933" sId="3">
    <nc r="D19">
      <f>MIN(G19:BA19)</f>
    </nc>
  </rcc>
  <rcc rId="1934" sId="3">
    <oc r="E19">
      <v>2</v>
    </oc>
    <nc r="E19">
      <f>COUNTIF(G19:BF19,"&lt;51")</f>
    </nc>
  </rcc>
  <rcc rId="1935" sId="3">
    <nc r="D20">
      <f>MIN(G20:BA20)</f>
    </nc>
  </rcc>
  <rcc rId="1936" sId="3">
    <oc r="E20">
      <v>1</v>
    </oc>
    <nc r="E20">
      <f>COUNTIF(G20:BF20,"&lt;51")</f>
    </nc>
  </rcc>
  <rcc rId="1937" sId="3">
    <nc r="D21">
      <f>MIN(G21:BA21)</f>
    </nc>
  </rcc>
  <rcc rId="1938" sId="3">
    <oc r="E21">
      <v>1</v>
    </oc>
    <nc r="E21">
      <f>COUNTIF(G21:BF21,"&lt;51")</f>
    </nc>
  </rcc>
  <rcc rId="1939" sId="3">
    <nc r="D22">
      <f>MIN(G22:BA22)</f>
    </nc>
  </rcc>
  <rcc rId="1940" sId="3">
    <oc r="E22">
      <v>1</v>
    </oc>
    <nc r="E22">
      <f>COUNTIF(G22:BF22,"&lt;51")</f>
    </nc>
  </rcc>
  <rcc rId="1941" sId="3">
    <nc r="D24">
      <f>MIN(G24:BA24)</f>
    </nc>
  </rcc>
  <rcc rId="1942" sId="3">
    <oc r="E24">
      <v>1</v>
    </oc>
    <nc r="E24">
      <f>COUNTIF(G24:BF24,"&lt;51")</f>
    </nc>
  </rcc>
  <rcc rId="1943" sId="3">
    <nc r="D25">
      <f>MIN(G25:BA25)</f>
    </nc>
  </rcc>
  <rcc rId="1944" sId="3">
    <oc r="E25">
      <v>1</v>
    </oc>
    <nc r="E25">
      <f>COUNTIF(G25:BF25,"&lt;51")</f>
    </nc>
  </rcc>
  <rcc rId="1945" sId="3">
    <nc r="D26">
      <f>MIN(G26:BA26)</f>
    </nc>
  </rcc>
  <rcc rId="1946" sId="3">
    <oc r="E26">
      <v>1</v>
    </oc>
    <nc r="E26">
      <f>COUNTIF(G26:BF26,"&lt;51")</f>
    </nc>
  </rcc>
  <rcc rId="1947" sId="3">
    <nc r="D27">
      <f>MIN(G27:BA27)</f>
    </nc>
  </rcc>
  <rcc rId="1948" sId="3">
    <oc r="E27">
      <v>2</v>
    </oc>
    <nc r="E27">
      <f>COUNTIF(G27:BF27,"&lt;51")</f>
    </nc>
  </rcc>
  <rcc rId="1949" sId="3">
    <nc r="D28">
      <f>MIN(G28:BA28)</f>
    </nc>
  </rcc>
  <rcc rId="1950" sId="3">
    <oc r="E28">
      <v>4</v>
    </oc>
    <nc r="E28">
      <f>COUNTIF(G28:BF28,"&lt;51")</f>
    </nc>
  </rcc>
  <rcc rId="1951" sId="3">
    <nc r="D29">
      <f>MIN(G29:BA29)</f>
    </nc>
  </rcc>
  <rcc rId="1952" sId="3">
    <oc r="E29">
      <v>1</v>
    </oc>
    <nc r="E29">
      <f>COUNTIF(G29:BF29,"&lt;51")</f>
    </nc>
  </rcc>
  <rcc rId="1953" sId="3">
    <nc r="D31">
      <f>MIN(G31:BA31)</f>
    </nc>
  </rcc>
  <rcc rId="1954" sId="3">
    <oc r="E31">
      <v>1</v>
    </oc>
    <nc r="E31">
      <f>COUNTIF(G31:BF31,"&lt;51")</f>
    </nc>
  </rcc>
  <rcc rId="1955" sId="3">
    <nc r="D32">
      <f>MIN(G32:BA32)</f>
    </nc>
  </rcc>
  <rcc rId="1956" sId="3">
    <oc r="E32">
      <v>1</v>
    </oc>
    <nc r="E32">
      <f>COUNTIF(G32:BF32,"&lt;51")</f>
    </nc>
  </rcc>
  <rcc rId="1957" sId="3">
    <nc r="D33">
      <f>MIN(G33:BA33)</f>
    </nc>
  </rcc>
  <rcc rId="1958" sId="3">
    <oc r="E33">
      <v>1</v>
    </oc>
    <nc r="E33">
      <f>COUNTIF(G33:BF33,"&lt;51")</f>
    </nc>
  </rcc>
  <rcc rId="1959" sId="3">
    <nc r="D34">
      <f>MIN(G34:BA34)</f>
    </nc>
  </rcc>
  <rcc rId="1960" sId="3">
    <oc r="E34">
      <v>1</v>
    </oc>
    <nc r="E34">
      <f>COUNTIF(G34:BF34,"&lt;51")</f>
    </nc>
  </rcc>
  <rcc rId="1961" sId="3">
    <nc r="D36">
      <f>MIN(G36:BA36)</f>
    </nc>
  </rcc>
  <rcc rId="1962" sId="3">
    <oc r="E36">
      <v>1</v>
    </oc>
    <nc r="E36">
      <f>COUNTIF(G36:BF36,"&lt;51")</f>
    </nc>
  </rcc>
  <rcc rId="1963" sId="3">
    <nc r="D37">
      <f>MIN(G37:BA37)</f>
    </nc>
  </rcc>
  <rcc rId="1964" sId="3">
    <oc r="E37">
      <v>30</v>
    </oc>
    <nc r="E37">
      <f>COUNTIF(G37:BF37,"&lt;51")</f>
    </nc>
  </rcc>
  <rcc rId="1965" sId="3">
    <nc r="D38">
      <f>MIN(G38:BA38)</f>
    </nc>
  </rcc>
  <rcc rId="1966" sId="3">
    <oc r="E38">
      <v>20</v>
    </oc>
    <nc r="E38">
      <f>COUNTIF(G38:BF38,"&lt;51")</f>
    </nc>
  </rcc>
  <rcc rId="1967" sId="3">
    <nc r="D39">
      <f>MIN(G39:BA39)</f>
    </nc>
  </rcc>
  <rcc rId="1968" sId="3">
    <oc r="E39">
      <v>1</v>
    </oc>
    <nc r="E39">
      <f>COUNTIF(G39:BF39,"&lt;51")</f>
    </nc>
  </rcc>
  <rcc rId="1969" sId="3">
    <nc r="D41">
      <f>MIN(G41:BA41)</f>
    </nc>
  </rcc>
  <rcc rId="1970" sId="3">
    <oc r="E41">
      <v>4</v>
    </oc>
    <nc r="E41">
      <f>COUNTIF(G41:BF41,"&lt;51")</f>
    </nc>
  </rcc>
  <rcc rId="1971" sId="3">
    <nc r="D42">
      <f>MIN(G42:BA42)</f>
    </nc>
  </rcc>
  <rcc rId="1972" sId="3">
    <oc r="E42">
      <v>1</v>
    </oc>
    <nc r="E42">
      <f>COUNTIF(G42:BF42,"&lt;51")</f>
    </nc>
  </rcc>
  <rcc rId="1973" sId="3">
    <nc r="D43">
      <f>MIN(G43:BA43)</f>
    </nc>
  </rcc>
  <rcc rId="1974" sId="3">
    <oc r="E43">
      <v>22</v>
    </oc>
    <nc r="E43">
      <f>COUNTIF(G43:BF43,"&lt;51")</f>
    </nc>
  </rcc>
  <rcc rId="1975" sId="3">
    <nc r="D44">
      <f>MIN(G44:BA44)</f>
    </nc>
  </rcc>
  <rcc rId="1976" sId="3">
    <oc r="E44">
      <v>4</v>
    </oc>
    <nc r="E44">
      <f>COUNTIF(G44:BF44,"&lt;51")</f>
    </nc>
  </rcc>
  <rcc rId="1977" sId="3">
    <nc r="D45">
      <f>MIN(G45:BA45)</f>
    </nc>
  </rcc>
  <rcc rId="1978" sId="3">
    <oc r="E45">
      <v>8</v>
    </oc>
    <nc r="E45">
      <f>COUNTIF(G45:BF45,"&lt;51")</f>
    </nc>
  </rcc>
  <rcc rId="1979" sId="3">
    <nc r="D46">
      <f>MIN(G46:BA46)</f>
    </nc>
  </rcc>
  <rcc rId="1980" sId="3">
    <oc r="E46">
      <v>1</v>
    </oc>
    <nc r="E46">
      <f>COUNTIF(G46:BF46,"&lt;51")</f>
    </nc>
  </rcc>
  <rcc rId="1981" sId="3">
    <nc r="D47">
      <f>MIN(G47:BA47)</f>
    </nc>
  </rcc>
  <rcc rId="1982" sId="3">
    <oc r="E47">
      <v>1</v>
    </oc>
    <nc r="E47">
      <f>COUNTIF(G47:BF47,"&lt;51")</f>
    </nc>
  </rcc>
  <rcc rId="1983" sId="3">
    <nc r="D49">
      <f>MIN(G49:BA49)</f>
    </nc>
  </rcc>
  <rcc rId="1984" sId="3">
    <oc r="E49">
      <v>1</v>
    </oc>
    <nc r="E49">
      <f>COUNTIF(G49:BF49,"&lt;51")</f>
    </nc>
  </rcc>
  <rcc rId="1985" sId="3">
    <nc r="D50">
      <f>MIN(G50:BA50)</f>
    </nc>
  </rcc>
  <rcc rId="1986" sId="3">
    <oc r="E50">
      <v>2</v>
    </oc>
    <nc r="E50">
      <f>COUNTIF(G50:BF50,"&lt;51")</f>
    </nc>
  </rcc>
  <rcc rId="1987" sId="3">
    <nc r="D51">
      <f>MIN(G51:BA51)</f>
    </nc>
  </rcc>
  <rcc rId="1988" sId="3">
    <oc r="E51">
      <v>3</v>
    </oc>
    <nc r="E51">
      <f>COUNTIF(G51:BF51,"&lt;51")</f>
    </nc>
  </rcc>
  <rcc rId="1989" sId="3">
    <nc r="D52">
      <f>MIN(G52:BA52)</f>
    </nc>
  </rcc>
  <rcc rId="1990" sId="3">
    <oc r="E52">
      <v>1</v>
    </oc>
    <nc r="E52">
      <f>COUNTIF(G52:BF52,"&lt;51")</f>
    </nc>
  </rcc>
  <rcc rId="1991" sId="3">
    <nc r="D53">
      <f>MIN(G53:BA53)</f>
    </nc>
  </rcc>
  <rcc rId="1992" sId="3">
    <oc r="E53">
      <v>1</v>
    </oc>
    <nc r="E53">
      <f>COUNTIF(G53:BF53,"&lt;51")</f>
    </nc>
  </rcc>
  <rcc rId="1993" sId="3">
    <nc r="D54">
      <f>MIN(G54:BA54)</f>
    </nc>
  </rcc>
  <rcc rId="1994" sId="3">
    <oc r="E54">
      <v>1</v>
    </oc>
    <nc r="E54">
      <f>COUNTIF(G54:BF54,"&lt;51")</f>
    </nc>
  </rcc>
  <rcc rId="1995" sId="3">
    <nc r="D55">
      <f>MIN(G55:BA55)</f>
    </nc>
  </rcc>
  <rcc rId="1996" sId="3">
    <oc r="E55">
      <v>6</v>
    </oc>
    <nc r="E55">
      <f>COUNTIF(G55:BF55,"&lt;51")</f>
    </nc>
  </rcc>
  <rcc rId="1997" sId="3">
    <nc r="D56">
      <f>MIN(G56:BA56)</f>
    </nc>
  </rcc>
  <rcc rId="1998" sId="3">
    <oc r="E56">
      <v>1</v>
    </oc>
    <nc r="E56">
      <f>COUNTIF(G56:BF56,"&lt;51")</f>
    </nc>
  </rcc>
  <rcc rId="1999" sId="3">
    <nc r="D57">
      <f>MIN(G57:BA57)</f>
    </nc>
  </rcc>
  <rcc rId="2000" sId="3">
    <oc r="E57">
      <v>20</v>
    </oc>
    <nc r="E57">
      <f>COUNTIF(G57:BF57,"&lt;51")</f>
    </nc>
  </rcc>
  <rcc rId="2001" sId="3">
    <nc r="D59">
      <f>MIN(G59:BA59)</f>
    </nc>
  </rcc>
  <rcc rId="2002" sId="3">
    <oc r="E59">
      <v>10</v>
    </oc>
    <nc r="E59">
      <f>COUNTIF(G59:BF59,"&lt;51")</f>
    </nc>
  </rcc>
  <rcc rId="2003" sId="3">
    <nc r="D60">
      <f>MIN(G60:BA60)</f>
    </nc>
  </rcc>
  <rcc rId="2004" sId="3">
    <oc r="E60">
      <v>2</v>
    </oc>
    <nc r="E60">
      <f>COUNTIF(G60:BF60,"&lt;51")</f>
    </nc>
  </rcc>
  <rcc rId="2005" sId="3">
    <nc r="D61">
      <f>MIN(G61:BA61)</f>
    </nc>
  </rcc>
  <rcc rId="2006" sId="3">
    <oc r="E61">
      <v>1</v>
    </oc>
    <nc r="E61">
      <f>COUNTIF(G61:BF61,"&lt;51")</f>
    </nc>
  </rcc>
  <rcc rId="2007" sId="3">
    <nc r="D62">
      <f>MIN(G62:BA62)</f>
    </nc>
  </rcc>
  <rcc rId="2008" sId="3">
    <oc r="E62">
      <v>1</v>
    </oc>
    <nc r="E62">
      <f>COUNTIF(G62:BF62,"&lt;51")</f>
    </nc>
  </rcc>
  <rcc rId="2009" sId="3">
    <nc r="D63">
      <f>MIN(G63:BA63)</f>
    </nc>
  </rcc>
  <rcc rId="2010" sId="3">
    <oc r="E63">
      <v>1</v>
    </oc>
    <nc r="E63">
      <f>COUNTIF(G63:BF63,"&lt;51")</f>
    </nc>
  </rcc>
  <rcc rId="2011" sId="3">
    <nc r="D66">
      <f>MIN(G66:BA66)</f>
    </nc>
  </rcc>
  <rcc rId="2012" sId="3">
    <oc r="E66">
      <v>1</v>
    </oc>
    <nc r="E66">
      <f>COUNTIF(G66:BF66,"&lt;51")</f>
    </nc>
  </rcc>
  <rcc rId="2013" sId="3">
    <nc r="D67">
      <f>MIN(G67:BA67)</f>
    </nc>
  </rcc>
  <rcc rId="2014" sId="3">
    <oc r="E67">
      <v>1</v>
    </oc>
    <nc r="E67">
      <f>COUNTIF(G67:BF67,"&lt;51")</f>
    </nc>
  </rcc>
  <rcc rId="2015" sId="3">
    <nc r="D68">
      <f>MIN(G68:BA68)</f>
    </nc>
  </rcc>
  <rcc rId="2016" sId="3">
    <oc r="E68">
      <v>2</v>
    </oc>
    <nc r="E68">
      <f>COUNTIF(G68:BF68,"&lt;51")</f>
    </nc>
  </rcc>
  <rcc rId="2017" sId="3">
    <nc r="D69">
      <f>MIN(G69:BA69)</f>
    </nc>
  </rcc>
  <rcc rId="2018" sId="3">
    <oc r="E69">
      <v>1</v>
    </oc>
    <nc r="E69">
      <f>COUNTIF(G69:BF69,"&lt;51")</f>
    </nc>
  </rcc>
  <rcc rId="2019" sId="3">
    <nc r="D70">
      <f>MIN(G70:BA70)</f>
    </nc>
  </rcc>
  <rcc rId="2020" sId="3">
    <oc r="E70">
      <v>1</v>
    </oc>
    <nc r="E70">
      <f>COUNTIF(G70:BF70,"&lt;51")</f>
    </nc>
  </rcc>
  <rcc rId="2021" sId="3">
    <nc r="D71">
      <f>MIN(G71:BA71)</f>
    </nc>
  </rcc>
  <rcc rId="2022" sId="3">
    <oc r="E71">
      <v>22</v>
    </oc>
    <nc r="E71">
      <f>COUNTIF(G71:BF71,"&lt;51")</f>
    </nc>
  </rcc>
  <rcc rId="2023" sId="3">
    <nc r="D72">
      <f>MIN(G72:BA72)</f>
    </nc>
  </rcc>
  <rcc rId="2024" sId="3">
    <oc r="E72">
      <v>1</v>
    </oc>
    <nc r="E72">
      <f>COUNTIF(G72:BF72,"&lt;51")</f>
    </nc>
  </rcc>
  <rcc rId="2025" sId="3">
    <nc r="D73">
      <f>MIN(G73:BA73)</f>
    </nc>
  </rcc>
  <rcc rId="2026" sId="3">
    <oc r="E73">
      <v>16</v>
    </oc>
    <nc r="E73">
      <f>COUNTIF(G73:BF73,"&lt;51")</f>
    </nc>
  </rcc>
  <rcc rId="2027" sId="3">
    <nc r="D74">
      <f>MIN(G74:BA74)</f>
    </nc>
  </rcc>
  <rcc rId="2028" sId="3">
    <oc r="E74">
      <v>5</v>
    </oc>
    <nc r="E74">
      <f>COUNTIF(G74:BF74,"&lt;51")</f>
    </nc>
  </rcc>
  <rcc rId="2029" sId="3">
    <nc r="D75">
      <f>MIN(G75:BA75)</f>
    </nc>
  </rcc>
  <rcc rId="2030" sId="3">
    <oc r="E75">
      <v>1</v>
    </oc>
    <nc r="E75">
      <f>COUNTIF(G75:BF75,"&lt;51")</f>
    </nc>
  </rcc>
  <rcc rId="2031" sId="3">
    <nc r="D76">
      <f>MIN(G76:BA76)</f>
    </nc>
  </rcc>
  <rcc rId="2032" sId="3">
    <oc r="E76">
      <v>2</v>
    </oc>
    <nc r="E76">
      <f>COUNTIF(G76:BF76,"&lt;51")</f>
    </nc>
  </rcc>
  <rcc rId="2033" sId="3">
    <nc r="D77">
      <f>MIN(G77:BA77)</f>
    </nc>
  </rcc>
  <rcc rId="2034" sId="3">
    <oc r="E77">
      <v>25</v>
    </oc>
    <nc r="E77">
      <f>COUNTIF(G77:BF77,"&lt;51")</f>
    </nc>
  </rcc>
  <rcc rId="2035" sId="3">
    <nc r="D78">
      <f>MIN(G78:BA78)</f>
    </nc>
  </rcc>
  <rcc rId="2036" sId="3">
    <oc r="E78">
      <v>1</v>
    </oc>
    <nc r="E78">
      <f>COUNTIF(G78:BF78,"&lt;51")</f>
    </nc>
  </rcc>
  <rcc rId="2037" sId="3">
    <nc r="D79">
      <f>MIN(G79:BA79)</f>
    </nc>
  </rcc>
  <rcc rId="2038" sId="3">
    <oc r="E79">
      <v>1</v>
    </oc>
    <nc r="E79">
      <f>COUNTIF(G79:BF79,"&lt;51")</f>
    </nc>
  </rcc>
  <rcc rId="2039" sId="3">
    <nc r="D80">
      <f>MIN(G80:BA80)</f>
    </nc>
  </rcc>
  <rcc rId="2040" sId="3">
    <oc r="E80">
      <v>1</v>
    </oc>
    <nc r="E80">
      <f>COUNTIF(G80:BF80,"&lt;51")</f>
    </nc>
  </rcc>
  <rcc rId="2041" sId="3">
    <nc r="D82">
      <f>MIN(G82:BA82)</f>
    </nc>
  </rcc>
  <rcc rId="2042" sId="3">
    <oc r="E82">
      <v>2</v>
    </oc>
    <nc r="E82">
      <f>COUNTIF(G82:BF82,"&lt;51")</f>
    </nc>
  </rcc>
  <rcc rId="2043" sId="3">
    <nc r="D83">
      <f>MIN(G83:BA83)</f>
    </nc>
  </rcc>
  <rcc rId="2044" sId="3">
    <oc r="E83">
      <v>7</v>
    </oc>
    <nc r="E83">
      <f>COUNTIF(G83:BF83,"&lt;51")</f>
    </nc>
  </rcc>
  <rcc rId="2045" sId="3">
    <nc r="D84">
      <f>MIN(G84:BA84)</f>
    </nc>
  </rcc>
  <rcc rId="2046" sId="3">
    <oc r="E84">
      <v>1</v>
    </oc>
    <nc r="E84">
      <f>COUNTIF(G84:BF84,"&lt;51")</f>
    </nc>
  </rcc>
  <rcc rId="2047" sId="3">
    <nc r="D85">
      <f>MIN(G85:BA85)</f>
    </nc>
  </rcc>
  <rcc rId="2048" sId="3">
    <oc r="E85">
      <v>10</v>
    </oc>
    <nc r="E85">
      <f>COUNTIF(G85:BF85,"&lt;51")</f>
    </nc>
  </rcc>
  <rcc rId="2049" sId="3">
    <nc r="D86">
      <f>MIN(G86:BA86)</f>
    </nc>
  </rcc>
  <rcc rId="2050" sId="3">
    <oc r="E86">
      <v>1</v>
    </oc>
    <nc r="E86">
      <f>COUNTIF(G86:BF86,"&lt;51")</f>
    </nc>
  </rcc>
  <rcc rId="2051" sId="3">
    <nc r="D87">
      <f>MIN(G87:BA87)</f>
    </nc>
  </rcc>
  <rcc rId="2052" sId="3">
    <oc r="E87">
      <v>1</v>
    </oc>
    <nc r="E87">
      <f>COUNTIF(G87:BF87,"&lt;51")</f>
    </nc>
  </rcc>
  <rcc rId="2053" sId="3">
    <nc r="D88">
      <f>MIN(G88:BA88)</f>
    </nc>
  </rcc>
  <rcc rId="2054" sId="3">
    <oc r="E88">
      <v>1</v>
    </oc>
    <nc r="E88">
      <f>COUNTIF(G88:BF88,"&lt;51")</f>
    </nc>
  </rcc>
  <rcc rId="2055" sId="3">
    <nc r="D89">
      <f>MIN(G89:BA89)</f>
    </nc>
  </rcc>
  <rcc rId="2056" sId="3">
    <oc r="E89">
      <v>2</v>
    </oc>
    <nc r="E89">
      <f>COUNTIF(G89:BF89,"&lt;51")</f>
    </nc>
  </rcc>
  <rcc rId="2057" sId="3">
    <nc r="D90">
      <f>MIN(G90:BA90)</f>
    </nc>
  </rcc>
  <rcc rId="2058" sId="3">
    <oc r="E90">
      <v>1</v>
    </oc>
    <nc r="E90">
      <f>COUNTIF(G90:BF90,"&lt;51")</f>
    </nc>
  </rcc>
  <rcc rId="2059" sId="3">
    <nc r="D91">
      <f>MIN(G91:BA91)</f>
    </nc>
  </rcc>
  <rcc rId="2060" sId="3">
    <oc r="E91">
      <v>2</v>
    </oc>
    <nc r="E91">
      <f>COUNTIF(G91:BF91,"&lt;51")</f>
    </nc>
  </rcc>
  <rcc rId="2061" sId="3">
    <nc r="D92">
      <f>MIN(G92:BA92)</f>
    </nc>
  </rcc>
  <rcc rId="2062" sId="3">
    <oc r="E92">
      <v>1</v>
    </oc>
    <nc r="E92">
      <f>COUNTIF(G92:BF92,"&lt;51")</f>
    </nc>
  </rcc>
  <rcc rId="2063" sId="3">
    <nc r="D94">
      <f>MIN(G94:BA94)</f>
    </nc>
  </rcc>
  <rcc rId="2064" sId="3">
    <oc r="E94">
      <v>1</v>
    </oc>
    <nc r="E94">
      <f>COUNTIF(G94:BF94,"&lt;51")</f>
    </nc>
  </rcc>
  <rcc rId="2065" sId="3">
    <nc r="D97">
      <f>MIN(G97:BA97)</f>
    </nc>
  </rcc>
  <rcc rId="2066" sId="3">
    <oc r="E97">
      <v>15</v>
    </oc>
    <nc r="E97">
      <f>COUNTIF(G97:BF97,"&lt;51")</f>
    </nc>
  </rcc>
  <rcc rId="2067" sId="3">
    <nc r="D98">
      <f>MIN(G98:BA98)</f>
    </nc>
  </rcc>
  <rcc rId="2068" sId="3">
    <oc r="E98">
      <v>1</v>
    </oc>
    <nc r="E98">
      <f>COUNTIF(G98:BF98,"&lt;51")</f>
    </nc>
  </rcc>
  <rcc rId="2069" sId="3">
    <nc r="D99">
      <f>MIN(G99:BA99)</f>
    </nc>
  </rcc>
  <rcc rId="2070" sId="3">
    <oc r="E99">
      <v>1</v>
    </oc>
    <nc r="E99">
      <f>COUNTIF(G99:BF99,"&lt;51")</f>
    </nc>
  </rcc>
  <rcc rId="2071" sId="3">
    <nc r="D101">
      <f>MIN(G101:BA101)</f>
    </nc>
  </rcc>
  <rcc rId="2072" sId="3">
    <oc r="E101">
      <v>1</v>
    </oc>
    <nc r="E101">
      <f>COUNTIF(G101:BF101,"&lt;51")</f>
    </nc>
  </rcc>
  <rcc rId="2073" sId="3">
    <nc r="D102">
      <f>MIN(G102:BA102)</f>
    </nc>
  </rcc>
  <rcc rId="2074" sId="3">
    <oc r="E102">
      <v>2</v>
    </oc>
    <nc r="E102">
      <f>COUNTIF(G102:BF102,"&lt;51")</f>
    </nc>
  </rcc>
  <rcc rId="2075" sId="3">
    <nc r="D103">
      <f>MIN(G103:BA103)</f>
    </nc>
  </rcc>
  <rcc rId="2076" sId="3">
    <oc r="E103">
      <v>1</v>
    </oc>
    <nc r="E103">
      <f>COUNTIF(G103:BF103,"&lt;51")</f>
    </nc>
  </rcc>
  <rcc rId="2077" sId="3">
    <nc r="D104">
      <f>MIN(G104:BA104)</f>
    </nc>
  </rcc>
  <rcc rId="2078" sId="3">
    <oc r="E104">
      <v>6</v>
    </oc>
    <nc r="E104">
      <f>COUNTIF(G104:BF104,"&lt;51")</f>
    </nc>
  </rcc>
  <rcc rId="2079" sId="3">
    <nc r="D105">
      <f>MIN(G105:BA105)</f>
    </nc>
  </rcc>
  <rcc rId="2080" sId="3">
    <oc r="E105">
      <v>2</v>
    </oc>
    <nc r="E105">
      <f>COUNTIF(G105:BF105,"&lt;51")</f>
    </nc>
  </rcc>
  <rcc rId="2081" sId="3">
    <nc r="D106">
      <f>MIN(G106:BA106)</f>
    </nc>
  </rcc>
  <rcc rId="2082" sId="3">
    <oc r="E106">
      <v>2</v>
    </oc>
    <nc r="E106">
      <f>COUNTIF(G106:BF106,"&lt;51")</f>
    </nc>
  </rcc>
  <rcc rId="2083" sId="3">
    <nc r="D107">
      <f>MIN(G107:BA107)</f>
    </nc>
  </rcc>
  <rcc rId="2084" sId="3">
    <oc r="E107">
      <v>1</v>
    </oc>
    <nc r="E107">
      <f>COUNTIF(G107:BF107,"&lt;51")</f>
    </nc>
  </rcc>
  <rcc rId="2085" sId="3">
    <nc r="D108">
      <f>MIN(G108:BA108)</f>
    </nc>
  </rcc>
  <rcc rId="2086" sId="3">
    <oc r="E108">
      <v>1</v>
    </oc>
    <nc r="E108">
      <f>COUNTIF(G108:BF108,"&lt;51")</f>
    </nc>
  </rcc>
  <rcc rId="2087" sId="3">
    <nc r="D109">
      <f>MIN(G109:BA109)</f>
    </nc>
  </rcc>
  <rcc rId="2088" sId="3">
    <oc r="E109">
      <v>1</v>
    </oc>
    <nc r="E109">
      <f>COUNTIF(G109:BF109,"&lt;51")</f>
    </nc>
  </rcc>
  <rcc rId="2089" sId="3">
    <nc r="D110">
      <f>MIN(G110:BA110)</f>
    </nc>
  </rcc>
  <rcc rId="2090" sId="3">
    <oc r="E110">
      <v>1</v>
    </oc>
    <nc r="E110">
      <f>COUNTIF(G110:BF110,"&lt;51")</f>
    </nc>
  </rcc>
  <rcc rId="2091" sId="3">
    <nc r="D113">
      <f>MIN(G113:BA113)</f>
    </nc>
  </rcc>
  <rcc rId="2092" sId="3">
    <oc r="E113">
      <v>1</v>
    </oc>
    <nc r="E113">
      <f>COUNTIF(G113:BF113,"&lt;51")</f>
    </nc>
  </rcc>
  <rcc rId="2093" sId="3">
    <nc r="D115">
      <f>MIN(G115:BA115)</f>
    </nc>
  </rcc>
  <rcc rId="2094" sId="3">
    <oc r="E115">
      <v>9</v>
    </oc>
    <nc r="E115">
      <f>COUNTIF(G115:BF115,"&lt;51")</f>
    </nc>
  </rcc>
  <rcc rId="2095" sId="3">
    <nc r="D116">
      <f>MIN(G116:BA116)</f>
    </nc>
  </rcc>
  <rcc rId="2096" sId="3">
    <oc r="E116">
      <v>1</v>
    </oc>
    <nc r="E116">
      <f>COUNTIF(G116:BF116,"&lt;51")</f>
    </nc>
  </rcc>
  <rcc rId="2097" sId="3">
    <nc r="D117">
      <f>MIN(G117:BA117)</f>
    </nc>
  </rcc>
  <rcc rId="2098" sId="3">
    <oc r="E117">
      <v>1</v>
    </oc>
    <nc r="E117">
      <f>COUNTIF(G117:BF117,"&lt;51")</f>
    </nc>
  </rcc>
  <rcc rId="2099" sId="3">
    <nc r="D119">
      <f>MIN(G119:BA119)</f>
    </nc>
  </rcc>
  <rcc rId="2100" sId="3">
    <oc r="E119">
      <v>4</v>
    </oc>
    <nc r="E119">
      <f>COUNTIF(G119:BF119,"&lt;51")</f>
    </nc>
  </rcc>
  <rcc rId="2101" sId="3">
    <nc r="D120">
      <f>MIN(G120:BA120)</f>
    </nc>
  </rcc>
  <rcc rId="2102" sId="3">
    <oc r="E120">
      <v>1</v>
    </oc>
    <nc r="E120">
      <f>COUNTIF(G120:BF120,"&lt;51")</f>
    </nc>
  </rcc>
  <rcc rId="2103" sId="3">
    <nc r="D121">
      <f>MIN(G121:BA121)</f>
    </nc>
  </rcc>
  <rcc rId="2104" sId="3">
    <oc r="E121">
      <v>20</v>
    </oc>
    <nc r="E121">
      <f>COUNTIF(G121:BF121,"&lt;51")</f>
    </nc>
  </rcc>
  <rcc rId="2105" sId="3">
    <nc r="D122">
      <f>MIN(G122:BA122)</f>
    </nc>
  </rcc>
  <rcc rId="2106" sId="3">
    <oc r="E122">
      <v>1</v>
    </oc>
    <nc r="E122">
      <f>COUNTIF(G122:BF122,"&lt;51")</f>
    </nc>
  </rcc>
  <rcc rId="2107" sId="3">
    <nc r="D123">
      <f>MIN(G123:BA123)</f>
    </nc>
  </rcc>
  <rcc rId="2108" sId="3">
    <oc r="E123">
      <v>5</v>
    </oc>
    <nc r="E123">
      <f>COUNTIF(G123:BF123,"&lt;51")</f>
    </nc>
  </rcc>
  <rcc rId="2109" sId="3">
    <nc r="D124">
      <f>MIN(G124:BA124)</f>
    </nc>
  </rcc>
  <rcc rId="2110" sId="3">
    <oc r="E124">
      <v>1</v>
    </oc>
    <nc r="E124">
      <f>COUNTIF(G124:BF124,"&lt;51")</f>
    </nc>
  </rcc>
  <rcc rId="2111" sId="3">
    <nc r="D125">
      <f>MIN(G125:BA125)</f>
    </nc>
  </rcc>
  <rcc rId="2112" sId="3">
    <oc r="E125">
      <v>1</v>
    </oc>
    <nc r="E125">
      <f>COUNTIF(G125:BF125,"&lt;51")</f>
    </nc>
  </rcc>
  <rcc rId="2113" sId="3">
    <nc r="D126">
      <f>MIN(G126:BA126)</f>
    </nc>
  </rcc>
  <rcc rId="2114" sId="3">
    <oc r="E126">
      <v>1</v>
    </oc>
    <nc r="E126">
      <f>COUNTIF(G126:BF126,"&lt;51")</f>
    </nc>
  </rcc>
  <rcc rId="2115" sId="3">
    <nc r="D128">
      <f>MIN(G128:BA128)</f>
    </nc>
  </rcc>
  <rcc rId="2116" sId="3">
    <oc r="E128">
      <v>13</v>
    </oc>
    <nc r="E128">
      <f>COUNTIF(G128:BF128,"&lt;51")</f>
    </nc>
  </rcc>
  <rcc rId="2117" sId="3">
    <nc r="D130">
      <f>MIN(G130:BA130)</f>
    </nc>
  </rcc>
  <rcc rId="2118" sId="3">
    <oc r="E130">
      <v>1</v>
    </oc>
    <nc r="E130">
      <f>COUNTIF(G130:BF130,"&lt;51")</f>
    </nc>
  </rcc>
  <rcc rId="2119" sId="3">
    <nc r="D131">
      <f>MIN(G131:BA131)</f>
    </nc>
  </rcc>
  <rcc rId="2120" sId="3">
    <oc r="E131">
      <v>5</v>
    </oc>
    <nc r="E131">
      <f>COUNTIF(G131:BF131,"&lt;51")</f>
    </nc>
  </rcc>
  <rcc rId="2121" sId="3">
    <nc r="D133">
      <f>MIN(G133:BA133)</f>
    </nc>
  </rcc>
  <rcc rId="2122" sId="3">
    <oc r="E133">
      <v>1</v>
    </oc>
    <nc r="E133">
      <f>COUNTIF(G133:BF133,"&lt;51")</f>
    </nc>
  </rcc>
  <rcc rId="2123" sId="3">
    <nc r="D134">
      <f>MIN(G134:BA134)</f>
    </nc>
  </rcc>
  <rcc rId="2124" sId="3">
    <oc r="E134">
      <v>5</v>
    </oc>
    <nc r="E134">
      <f>COUNTIF(G134:BF134,"&lt;51")</f>
    </nc>
  </rcc>
  <rcc rId="2125" sId="3">
    <nc r="D136">
      <f>MIN(G136:BA136)</f>
    </nc>
  </rcc>
  <rcc rId="2126" sId="3">
    <oc r="E136">
      <v>2</v>
    </oc>
    <nc r="E136">
      <f>COUNTIF(G136:BF136,"&lt;51")</f>
    </nc>
  </rcc>
  <rcc rId="2127" sId="3">
    <nc r="D137">
      <f>MIN(G137:BA137)</f>
    </nc>
  </rcc>
  <rcc rId="2128" sId="3">
    <oc r="E137">
      <v>17</v>
    </oc>
    <nc r="E137">
      <f>COUNTIF(G137:BF137,"&lt;51")</f>
    </nc>
  </rcc>
  <rcc rId="2129" sId="3">
    <nc r="D138">
      <f>MIN(G138:BA138)</f>
    </nc>
  </rcc>
  <rcc rId="2130" sId="3">
    <oc r="E138">
      <v>1</v>
    </oc>
    <nc r="E138">
      <f>COUNTIF(G138:BF138,"&lt;51")</f>
    </nc>
  </rcc>
  <rcc rId="2131" sId="3">
    <nc r="D139">
      <f>MIN(G139:BA139)</f>
    </nc>
  </rcc>
  <rcc rId="2132" sId="3">
    <oc r="E139">
      <v>1</v>
    </oc>
    <nc r="E139">
      <f>COUNTIF(G139:BF139,"&lt;51")</f>
    </nc>
  </rcc>
  <rcc rId="2133" sId="3">
    <nc r="D140">
      <f>MIN(G140:BA140)</f>
    </nc>
  </rcc>
  <rcc rId="2134" sId="3">
    <oc r="E140">
      <v>32</v>
    </oc>
    <nc r="E140">
      <f>COUNTIF(G140:BF140,"&lt;51")</f>
    </nc>
  </rcc>
  <rcc rId="2135" sId="3">
    <nc r="D141">
      <f>MIN(G141:BA141)</f>
    </nc>
  </rcc>
  <rcc rId="2136" sId="3">
    <oc r="E141">
      <v>1</v>
    </oc>
    <nc r="E141">
      <f>COUNTIF(G141:BF141,"&lt;51")</f>
    </nc>
  </rcc>
  <rcc rId="2137" sId="3">
    <nc r="D143">
      <f>MIN(G143:BA143)</f>
    </nc>
  </rcc>
  <rcc rId="2138" sId="3">
    <oc r="E143">
      <v>10</v>
    </oc>
    <nc r="E143">
      <f>COUNTIF(G143:BF143,"&lt;51")</f>
    </nc>
  </rcc>
  <rcc rId="2139" sId="3">
    <nc r="D145">
      <f>MIN(G145:BA145)</f>
    </nc>
  </rcc>
  <rcc rId="2140" sId="3">
    <oc r="E145">
      <v>1</v>
    </oc>
    <nc r="E145">
      <f>COUNTIF(G145:BF145,"&lt;51")</f>
    </nc>
  </rcc>
  <rcc rId="2141" sId="3">
    <nc r="D146">
      <f>MIN(G146:BA146)</f>
    </nc>
  </rcc>
  <rcc rId="2142" sId="3">
    <oc r="E146">
      <v>5</v>
    </oc>
    <nc r="E146">
      <f>COUNTIF(G146:BF146,"&lt;51")</f>
    </nc>
  </rcc>
  <rcc rId="2143" sId="3">
    <nc r="D148">
      <f>MIN(G148:BA148)</f>
    </nc>
  </rcc>
  <rcc rId="2144" sId="3">
    <oc r="E148">
      <v>1</v>
    </oc>
    <nc r="E148">
      <f>COUNTIF(G148:BF148,"&lt;51")</f>
    </nc>
  </rcc>
  <rcc rId="2145" sId="3">
    <nc r="D149">
      <f>MIN(G149:BA149)</f>
    </nc>
  </rcc>
  <rcc rId="2146" sId="3">
    <oc r="E149">
      <v>1</v>
    </oc>
    <nc r="E149">
      <f>COUNTIF(G149:BF149,"&lt;51")</f>
    </nc>
  </rcc>
  <rcc rId="2147" sId="3">
    <nc r="D150">
      <f>MIN(G150:BA150)</f>
    </nc>
  </rcc>
  <rcc rId="2148" sId="3">
    <oc r="E150">
      <v>1</v>
    </oc>
    <nc r="E150">
      <f>COUNTIF(G150:BF150,"&lt;51")</f>
    </nc>
  </rcc>
  <rcc rId="2149" sId="3">
    <nc r="D152">
      <f>MIN(G152:BA152)</f>
    </nc>
  </rcc>
  <rcc rId="2150" sId="3">
    <oc r="E152">
      <v>9</v>
    </oc>
    <nc r="E152">
      <f>COUNTIF(G152:BF152,"&lt;51")</f>
    </nc>
  </rcc>
  <rcc rId="2151" sId="3">
    <nc r="D153">
      <f>MIN(G153:BA153)</f>
    </nc>
  </rcc>
  <rcc rId="2152" sId="3">
    <oc r="E153">
      <v>1</v>
    </oc>
    <nc r="E153">
      <f>COUNTIF(G153:BF153,"&lt;51")</f>
    </nc>
  </rcc>
  <rcc rId="2153" sId="3">
    <nc r="D154">
      <f>MIN(G154:BA154)</f>
    </nc>
  </rcc>
  <rcc rId="2154" sId="3">
    <oc r="E154">
      <v>2</v>
    </oc>
    <nc r="E154">
      <f>COUNTIF(G154:BF154,"&lt;51")</f>
    </nc>
  </rcc>
  <rcc rId="2155" sId="3">
    <nc r="D155">
      <f>MIN(G155:BA155)</f>
    </nc>
  </rcc>
  <rcc rId="2156" sId="3">
    <oc r="E155">
      <v>3</v>
    </oc>
    <nc r="E155">
      <f>COUNTIF(G155:BF155,"&lt;51")</f>
    </nc>
  </rcc>
  <rcc rId="2157" sId="3">
    <nc r="D156">
      <f>MIN(G156:BA156)</f>
    </nc>
  </rcc>
  <rcc rId="2158" sId="3">
    <oc r="E156">
      <v>1</v>
    </oc>
    <nc r="E156">
      <f>COUNTIF(G156:BF156,"&lt;51")</f>
    </nc>
  </rcc>
  <rcc rId="2159" sId="3">
    <nc r="D157">
      <f>MIN(G157:BA157)</f>
    </nc>
  </rcc>
  <rcc rId="2160" sId="3">
    <oc r="E157">
      <v>1</v>
    </oc>
    <nc r="E157">
      <f>COUNTIF(G157:BF157,"&lt;51")</f>
    </nc>
  </rcc>
  <rcc rId="2161" sId="3">
    <nc r="D158">
      <f>MIN(G158:BA158)</f>
    </nc>
  </rcc>
  <rcc rId="2162" sId="3">
    <oc r="E158">
      <v>7</v>
    </oc>
    <nc r="E158">
      <f>COUNTIF(G158:BF158,"&lt;51")</f>
    </nc>
  </rcc>
  <rcc rId="2163" sId="3">
    <nc r="D159">
      <f>MIN(G159:BA159)</f>
    </nc>
  </rcc>
  <rcc rId="2164" sId="3">
    <oc r="E159">
      <v>3</v>
    </oc>
    <nc r="E159">
      <f>COUNTIF(G159:BF159,"&lt;51")</f>
    </nc>
  </rcc>
  <rcc rId="2165" sId="3">
    <nc r="D160">
      <f>MIN(G160:BA160)</f>
    </nc>
  </rcc>
  <rcc rId="2166" sId="3">
    <oc r="E160">
      <v>4</v>
    </oc>
    <nc r="E160">
      <f>COUNTIF(G160:BF160,"&lt;51")</f>
    </nc>
  </rcc>
  <rcc rId="2167" sId="3">
    <nc r="D161">
      <f>MIN(G161:BA161)</f>
    </nc>
  </rcc>
  <rcc rId="2168" sId="3">
    <oc r="E161">
      <v>1</v>
    </oc>
    <nc r="E161">
      <f>COUNTIF(G161:BF161,"&lt;51")</f>
    </nc>
  </rcc>
  <rcc rId="2169" sId="3">
    <nc r="D162">
      <f>MIN(G162:BA162)</f>
    </nc>
  </rcc>
  <rcc rId="2170" sId="3">
    <oc r="E162">
      <v>1</v>
    </oc>
    <nc r="E162">
      <f>COUNTIF(G162:BF162,"&lt;51")</f>
    </nc>
  </rcc>
  <rcc rId="2171" sId="3">
    <nc r="D163">
      <f>MIN(G163:BA163)</f>
    </nc>
  </rcc>
  <rcc rId="2172" sId="3">
    <oc r="E163">
      <v>31</v>
    </oc>
    <nc r="E163">
      <f>COUNTIF(G163:BF163,"&lt;51")</f>
    </nc>
  </rcc>
  <rcc rId="2173" sId="3">
    <nc r="D165">
      <f>MIN(G165:BA165)</f>
    </nc>
  </rcc>
  <rcc rId="2174" sId="3">
    <oc r="E165">
      <v>1</v>
    </oc>
    <nc r="E165">
      <f>COUNTIF(G165:BF165,"&lt;51")</f>
    </nc>
  </rcc>
  <rcc rId="2175" sId="3">
    <nc r="D166">
      <f>MIN(G166:BA166)</f>
    </nc>
  </rcc>
  <rcc rId="2176" sId="3">
    <oc r="E166">
      <v>1</v>
    </oc>
    <nc r="E166">
      <f>COUNTIF(G166:BF166,"&lt;51")</f>
    </nc>
  </rcc>
  <rcc rId="2177" sId="3">
    <nc r="D167">
      <f>MIN(G167:BA167)</f>
    </nc>
  </rcc>
  <rcc rId="2178" sId="3">
    <oc r="E167">
      <v>21</v>
    </oc>
    <nc r="E167">
      <f>COUNTIF(G167:BF167,"&lt;51")</f>
    </nc>
  </rcc>
  <rcc rId="2179" sId="3">
    <nc r="D168">
      <f>MIN(G168:BA168)</f>
    </nc>
  </rcc>
  <rcc rId="2180" sId="3">
    <oc r="E168">
      <v>1</v>
    </oc>
    <nc r="E168">
      <f>COUNTIF(G168:BF168,"&lt;51")</f>
    </nc>
  </rcc>
  <rcc rId="2181" sId="3">
    <nc r="D169">
      <f>MIN(G169:BA169)</f>
    </nc>
  </rcc>
  <rcc rId="2182" sId="3">
    <oc r="E169">
      <v>6</v>
    </oc>
    <nc r="E169">
      <f>COUNTIF(G169:BF169,"&lt;51")</f>
    </nc>
  </rcc>
  <rcc rId="2183" sId="3">
    <nc r="D170">
      <f>MIN(G170:BA170)</f>
    </nc>
  </rcc>
  <rcc rId="2184" sId="3">
    <oc r="E170">
      <v>3</v>
    </oc>
    <nc r="E170">
      <f>COUNTIF(G170:BF170,"&lt;51")</f>
    </nc>
  </rcc>
  <rcc rId="2185" sId="3">
    <nc r="D173">
      <f>MIN(G173:BA173)</f>
    </nc>
  </rcc>
  <rcc rId="2186" sId="3">
    <oc r="E173">
      <v>6</v>
    </oc>
    <nc r="E173">
      <f>COUNTIF(G173:BF173,"&lt;51")</f>
    </nc>
  </rcc>
  <rcc rId="2187" sId="3">
    <nc r="D174">
      <f>MIN(G174:BA174)</f>
    </nc>
  </rcc>
  <rcc rId="2188" sId="3">
    <oc r="E174">
      <v>2</v>
    </oc>
    <nc r="E174">
      <f>COUNTIF(G174:BF174,"&lt;51")</f>
    </nc>
  </rcc>
  <rcc rId="2189" sId="3">
    <nc r="D175">
      <f>MIN(G175:BA175)</f>
    </nc>
  </rcc>
  <rcc rId="2190" sId="3">
    <oc r="E175">
      <v>4</v>
    </oc>
    <nc r="E175">
      <f>COUNTIF(G175:BF175,"&lt;51")</f>
    </nc>
  </rcc>
  <rcc rId="2191" sId="3">
    <nc r="D176">
      <f>MIN(G176:BA176)</f>
    </nc>
  </rcc>
  <rcc rId="2192" sId="3">
    <oc r="E176">
      <v>1</v>
    </oc>
    <nc r="E176">
      <f>COUNTIF(G176:BF176,"&lt;51")</f>
    </nc>
  </rcc>
  <rcc rId="2193" sId="3">
    <nc r="D177">
      <f>MIN(G177:BA177)</f>
    </nc>
  </rcc>
  <rcc rId="2194" sId="3">
    <oc r="E177">
      <v>12</v>
    </oc>
    <nc r="E177">
      <f>COUNTIF(G177:BF177,"&lt;51")</f>
    </nc>
  </rcc>
  <rcc rId="2195" sId="3">
    <nc r="D179">
      <f>MIN(G179:BA179)</f>
    </nc>
  </rcc>
  <rcc rId="2196" sId="3">
    <oc r="E179">
      <v>1</v>
    </oc>
    <nc r="E179">
      <f>COUNTIF(G179:BF179,"&lt;51")</f>
    </nc>
  </rcc>
  <rcc rId="2197" sId="3">
    <nc r="D181">
      <f>MIN(G181:BA181)</f>
    </nc>
  </rcc>
  <rcc rId="2198" sId="3">
    <oc r="E181">
      <v>42</v>
    </oc>
    <nc r="E181">
      <f>COUNTIF(G181:BF181,"&lt;51")</f>
    </nc>
  </rcc>
  <rcc rId="2199" sId="3">
    <nc r="D182">
      <f>MIN(G182:BA182)</f>
    </nc>
  </rcc>
  <rcc rId="2200" sId="3">
    <oc r="E182">
      <v>1</v>
    </oc>
    <nc r="E182">
      <f>COUNTIF(G182:BF182,"&lt;51")</f>
    </nc>
  </rcc>
  <rcc rId="2201" sId="3">
    <nc r="D183">
      <f>MIN(G183:BA183)</f>
    </nc>
  </rcc>
  <rcc rId="2202" sId="3">
    <oc r="E183">
      <v>1</v>
    </oc>
    <nc r="E183">
      <f>COUNTIF(G183:BF183,"&lt;51")</f>
    </nc>
  </rcc>
  <rcc rId="2203" sId="3">
    <nc r="D184">
      <f>MIN(G184:BA184)</f>
    </nc>
  </rcc>
  <rcc rId="2204" sId="3">
    <oc r="E184">
      <v>1</v>
    </oc>
    <nc r="E184">
      <f>COUNTIF(G184:BF184,"&lt;51")</f>
    </nc>
  </rcc>
  <rcc rId="2205" sId="3">
    <nc r="D185">
      <f>MIN(G185:BA185)</f>
    </nc>
  </rcc>
  <rcc rId="2206" sId="3">
    <oc r="E185">
      <v>7</v>
    </oc>
    <nc r="E185">
      <f>COUNTIF(G185:BF185,"&lt;51")</f>
    </nc>
  </rcc>
  <rcc rId="2207" sId="3">
    <nc r="D186">
      <f>MIN(G186:BA186)</f>
    </nc>
  </rcc>
  <rcc rId="2208" sId="3">
    <oc r="E186">
      <v>1</v>
    </oc>
    <nc r="E186">
      <f>COUNTIF(G186:BF186,"&lt;51")</f>
    </nc>
  </rcc>
  <rcc rId="2209" sId="3">
    <nc r="D187">
      <f>MIN(G187:BA187)</f>
    </nc>
  </rcc>
  <rcc rId="2210" sId="3">
    <oc r="E187">
      <v>1</v>
    </oc>
    <nc r="E187">
      <f>COUNTIF(G187:BF187,"&lt;51")</f>
    </nc>
  </rcc>
  <rcc rId="2211" sId="3">
    <nc r="D188">
      <f>MIN(G188:BA188)</f>
    </nc>
  </rcc>
  <rcc rId="2212" sId="3">
    <oc r="E188">
      <v>1</v>
    </oc>
    <nc r="E188">
      <f>COUNTIF(G188:BF188,"&lt;51")</f>
    </nc>
  </rcc>
  <rcc rId="2213" sId="3">
    <nc r="D189">
      <f>MIN(G189:BA189)</f>
    </nc>
  </rcc>
  <rcc rId="2214" sId="3">
    <oc r="E189">
      <v>1</v>
    </oc>
    <nc r="E189">
      <f>COUNTIF(G189:BF189,"&lt;51")</f>
    </nc>
  </rcc>
  <rcc rId="2215" sId="3">
    <nc r="D191">
      <f>MIN(G191:BA191)</f>
    </nc>
  </rcc>
  <rcc rId="2216" sId="3">
    <oc r="E191">
      <v>1</v>
    </oc>
    <nc r="E191">
      <f>COUNTIF(G191:BF191,"&lt;51")</f>
    </nc>
  </rcc>
  <rcc rId="2217" sId="3">
    <nc r="D192">
      <f>MIN(G192:BA192)</f>
    </nc>
  </rcc>
  <rcc rId="2218" sId="3">
    <oc r="E192">
      <v>1</v>
    </oc>
    <nc r="E192">
      <f>COUNTIF(G192:BF192,"&lt;51")</f>
    </nc>
  </rcc>
  <rcc rId="2219" sId="3">
    <nc r="D193">
      <f>MIN(G193:BA193)</f>
    </nc>
  </rcc>
  <rcc rId="2220" sId="3">
    <oc r="E193">
      <v>1</v>
    </oc>
    <nc r="E193">
      <f>COUNTIF(G193:BF193,"&lt;51")</f>
    </nc>
  </rcc>
  <rcc rId="2221" sId="3">
    <nc r="D194">
      <f>MIN(G194:BA194)</f>
    </nc>
  </rcc>
  <rcc rId="2222" sId="3">
    <oc r="E194">
      <v>1</v>
    </oc>
    <nc r="E194">
      <f>COUNTIF(G194:BF194,"&lt;51")</f>
    </nc>
  </rcc>
  <rcc rId="2223" sId="3">
    <nc r="D195">
      <f>MIN(G195:BA195)</f>
    </nc>
  </rcc>
  <rcc rId="2224" sId="3">
    <oc r="E195">
      <v>1</v>
    </oc>
    <nc r="E195">
      <f>COUNTIF(G195:BF195,"&lt;51")</f>
    </nc>
  </rcc>
  <rcc rId="2225" sId="3">
    <nc r="D196">
      <f>MIN(G196:BA196)</f>
    </nc>
  </rcc>
  <rcc rId="2226" sId="3">
    <oc r="E196">
      <v>2</v>
    </oc>
    <nc r="E196">
      <f>COUNTIF(G196:BF196,"&lt;51")</f>
    </nc>
  </rcc>
  <rcc rId="2227" sId="3">
    <nc r="D197">
      <f>MIN(G197:BA197)</f>
    </nc>
  </rcc>
  <rcc rId="2228" sId="3">
    <oc r="E197">
      <v>3</v>
    </oc>
    <nc r="E197">
      <f>COUNTIF(G197:BF197,"&lt;51")</f>
    </nc>
  </rcc>
  <rcc rId="2229" sId="3">
    <nc r="D198">
      <f>MIN(G198:BA198)</f>
    </nc>
  </rcc>
  <rcc rId="2230" sId="3">
    <oc r="E198">
      <v>1</v>
    </oc>
    <nc r="E198">
      <f>COUNTIF(G198:BF198,"&lt;51")</f>
    </nc>
  </rcc>
  <rcc rId="2231" sId="3">
    <nc r="D200">
      <f>MIN(G200:BA200)</f>
    </nc>
  </rcc>
  <rcc rId="2232" sId="3">
    <oc r="E200">
      <v>1</v>
    </oc>
    <nc r="E200">
      <f>COUNTIF(G200:BF200,"&lt;51")</f>
    </nc>
  </rcc>
  <rcc rId="2233" sId="3">
    <nc r="D201">
      <f>MIN(G201:BA201)</f>
    </nc>
  </rcc>
  <rcc rId="2234" sId="3">
    <oc r="E201">
      <v>1</v>
    </oc>
    <nc r="E201">
      <f>COUNTIF(G201:BF201,"&lt;51")</f>
    </nc>
  </rcc>
  <rcc rId="2235" sId="3">
    <nc r="D202">
      <f>MIN(G202:BA202)</f>
    </nc>
  </rcc>
  <rcc rId="2236" sId="3">
    <oc r="E202">
      <v>1</v>
    </oc>
    <nc r="E202">
      <f>COUNTIF(G202:BF202,"&lt;51")</f>
    </nc>
  </rcc>
  <rcc rId="2237" sId="3">
    <nc r="D203">
      <f>MIN(G203:BA203)</f>
    </nc>
  </rcc>
  <rcc rId="2238" sId="3">
    <oc r="E203">
      <v>1</v>
    </oc>
    <nc r="E203">
      <f>COUNTIF(G203:BF203,"&lt;51")</f>
    </nc>
  </rcc>
  <rcc rId="2239" sId="3">
    <nc r="D204">
      <f>MIN(G204:BA204)</f>
    </nc>
  </rcc>
  <rcc rId="2240" sId="3">
    <oc r="E204">
      <v>9</v>
    </oc>
    <nc r="E204">
      <f>COUNTIF(G204:BF204,"&lt;51")</f>
    </nc>
  </rcc>
  <rcc rId="2241" sId="3">
    <nc r="D206">
      <f>MIN(G206:BA206)</f>
    </nc>
  </rcc>
  <rcc rId="2242" sId="3">
    <oc r="E206">
      <v>5</v>
    </oc>
    <nc r="E206">
      <f>COUNTIF(G206:BF206,"&lt;51")</f>
    </nc>
  </rcc>
  <rcc rId="2243" sId="3">
    <nc r="D207">
      <f>MIN(G207:BA207)</f>
    </nc>
  </rcc>
  <rcc rId="2244" sId="3">
    <oc r="E207">
      <v>8</v>
    </oc>
    <nc r="E207">
      <f>COUNTIF(G207:BF207,"&lt;51")</f>
    </nc>
  </rcc>
  <rcc rId="2245" sId="3">
    <nc r="D208">
      <f>MIN(G208:BA208)</f>
    </nc>
  </rcc>
  <rcc rId="2246" sId="3">
    <oc r="E208">
      <v>1</v>
    </oc>
    <nc r="E208">
      <f>COUNTIF(G208:BF208,"&lt;51")</f>
    </nc>
  </rcc>
  <rcc rId="2247" sId="3">
    <nc r="D209">
      <f>MIN(G209:BA209)</f>
    </nc>
  </rcc>
  <rcc rId="2248" sId="3">
    <oc r="E209">
      <v>1</v>
    </oc>
    <nc r="E209">
      <f>COUNTIF(G209:BF209,"&lt;51")</f>
    </nc>
  </rcc>
  <rcc rId="2249" sId="3">
    <nc r="D210">
      <f>MIN(G210:BA210)</f>
    </nc>
  </rcc>
  <rcc rId="2250" sId="3">
    <oc r="E210">
      <v>4</v>
    </oc>
    <nc r="E210">
      <f>COUNTIF(G210:BF210,"&lt;51")</f>
    </nc>
  </rcc>
  <rcc rId="2251" sId="3">
    <nc r="D211">
      <f>MIN(G211:BA211)</f>
    </nc>
  </rcc>
  <rcc rId="2252" sId="3">
    <oc r="E211">
      <v>4</v>
    </oc>
    <nc r="E211">
      <f>COUNTIF(G211:BF211,"&lt;51")</f>
    </nc>
  </rcc>
  <rcc rId="2253" sId="3">
    <nc r="D212">
      <f>MIN(G212:BA212)</f>
    </nc>
  </rcc>
  <rcc rId="2254" sId="3">
    <oc r="E212">
      <v>1</v>
    </oc>
    <nc r="E212">
      <f>COUNTIF(G212:BF212,"&lt;51")</f>
    </nc>
  </rcc>
  <rcc rId="2255" sId="3">
    <nc r="D213">
      <f>MIN(G213:BA213)</f>
    </nc>
  </rcc>
  <rcc rId="2256" sId="3">
    <oc r="E213">
      <v>1</v>
    </oc>
    <nc r="E213">
      <f>COUNTIF(G213:BF213,"&lt;51")</f>
    </nc>
  </rcc>
  <rcc rId="2257" sId="3">
    <nc r="D214">
      <f>MIN(G214:BA214)</f>
    </nc>
  </rcc>
  <rcc rId="2258" sId="3">
    <oc r="E214">
      <v>17</v>
    </oc>
    <nc r="E214">
      <f>COUNTIF(G214:BF214,"&lt;51")</f>
    </nc>
  </rcc>
  <rcc rId="2259" sId="3">
    <nc r="D215">
      <f>MIN(G215:BA215)</f>
    </nc>
  </rcc>
  <rcc rId="2260" sId="3">
    <oc r="E215">
      <v>1</v>
    </oc>
    <nc r="E215">
      <f>COUNTIF(G215:BF215,"&lt;51")</f>
    </nc>
  </rcc>
  <rcc rId="2261" sId="3">
    <nc r="D216">
      <f>MIN(G216:BA216)</f>
    </nc>
  </rcc>
  <rcc rId="2262" sId="3">
    <oc r="E216">
      <v>7</v>
    </oc>
    <nc r="E216">
      <f>COUNTIF(G216:BF216,"&lt;51")</f>
    </nc>
  </rcc>
  <rcc rId="2263" sId="3">
    <nc r="D217">
      <f>MIN(G217:BA217)</f>
    </nc>
  </rcc>
  <rcc rId="2264" sId="3">
    <oc r="E217">
      <v>1</v>
    </oc>
    <nc r="E217">
      <f>COUNTIF(G217:BF217,"&lt;51")</f>
    </nc>
  </rcc>
  <rcc rId="2265" sId="3">
    <nc r="D218">
      <f>MIN(G218:BA218)</f>
    </nc>
  </rcc>
  <rcc rId="2266" sId="3">
    <oc r="E218">
      <v>10</v>
    </oc>
    <nc r="E218">
      <f>COUNTIF(G218:BF218,"&lt;51")</f>
    </nc>
  </rcc>
  <rcc rId="2267" sId="3">
    <nc r="D219">
      <f>MIN(G219:BA219)</f>
    </nc>
  </rcc>
  <rcc rId="2268" sId="3">
    <oc r="E219">
      <v>10</v>
    </oc>
    <nc r="E219">
      <f>COUNTIF(G219:BF219,"&lt;51")</f>
    </nc>
  </rcc>
  <rcc rId="2269" sId="3">
    <nc r="D220">
      <f>MIN(G220:BA220)</f>
    </nc>
  </rcc>
  <rcc rId="2270" sId="3">
    <oc r="E220">
      <v>1</v>
    </oc>
    <nc r="E220">
      <f>COUNTIF(G220:BF220,"&lt;51")</f>
    </nc>
  </rcc>
  <rcc rId="2271" sId="3">
    <nc r="D221">
      <f>MIN(G221:BA221)</f>
    </nc>
  </rcc>
  <rcc rId="2272" sId="3">
    <oc r="E221">
      <v>1</v>
    </oc>
    <nc r="E221">
      <f>COUNTIF(G221:BF221,"&lt;51")</f>
    </nc>
  </rcc>
  <rcc rId="2273" sId="3">
    <nc r="D222">
      <f>MIN(G222:BA222)</f>
    </nc>
  </rcc>
  <rcc rId="2274" sId="3">
    <oc r="E222">
      <v>1</v>
    </oc>
    <nc r="E222">
      <f>COUNTIF(G222:BF222,"&lt;51")</f>
    </nc>
  </rcc>
  <rcc rId="2275" sId="3">
    <nc r="D223">
      <f>MIN(G223:BA223)</f>
    </nc>
  </rcc>
  <rcc rId="2276" sId="3">
    <oc r="E223">
      <v>42</v>
    </oc>
    <nc r="E223">
      <f>COUNTIF(G223:BF223,"&lt;51")</f>
    </nc>
  </rcc>
  <rcc rId="2277" sId="3">
    <nc r="D224">
      <f>MIN(G224:BA224)</f>
    </nc>
  </rcc>
  <rcc rId="2278" sId="3">
    <oc r="E224">
      <v>1</v>
    </oc>
    <nc r="E224">
      <f>COUNTIF(G224:BF224,"&lt;51")</f>
    </nc>
  </rcc>
  <rcc rId="2279" sId="3">
    <nc r="D226">
      <f>MIN(G226:BA226)</f>
    </nc>
  </rcc>
  <rcc rId="2280" sId="3">
    <oc r="E226">
      <v>5</v>
    </oc>
    <nc r="E226">
      <f>COUNTIF(G226:BF226,"&lt;51")</f>
    </nc>
  </rcc>
  <rcc rId="2281" sId="3">
    <nc r="D227">
      <f>MIN(G227:BA227)</f>
    </nc>
  </rcc>
  <rcc rId="2282" sId="3">
    <oc r="E227">
      <v>5</v>
    </oc>
    <nc r="E227">
      <f>COUNTIF(G227:BF227,"&lt;51")</f>
    </nc>
  </rcc>
  <rcc rId="2283" sId="3">
    <nc r="D228">
      <f>MIN(G228:BA228)</f>
    </nc>
  </rcc>
  <rcc rId="2284" sId="3">
    <oc r="E228">
      <v>1</v>
    </oc>
    <nc r="E228">
      <f>COUNTIF(G228:BF228,"&lt;51")</f>
    </nc>
  </rcc>
  <rcc rId="2285" sId="3">
    <nc r="D229">
      <f>MIN(G229:BA229)</f>
    </nc>
  </rcc>
  <rcc rId="2286" sId="3">
    <oc r="E229">
      <v>1</v>
    </oc>
    <nc r="E229">
      <f>COUNTIF(G229:BF229,"&lt;51")</f>
    </nc>
  </rcc>
  <rcc rId="2287" sId="3">
    <nc r="D230">
      <f>MIN(G230:BA230)</f>
    </nc>
  </rcc>
  <rcc rId="2288" sId="3">
    <oc r="E230">
      <v>1</v>
    </oc>
    <nc r="E230">
      <f>COUNTIF(G230:BF230,"&lt;51")</f>
    </nc>
  </rcc>
  <rcc rId="2289" sId="3">
    <nc r="D231">
      <f>MIN(G231:BA231)</f>
    </nc>
  </rcc>
  <rcc rId="2290" sId="3">
    <oc r="E231">
      <v>9</v>
    </oc>
    <nc r="E231">
      <f>COUNTIF(G231:BF231,"&lt;51")</f>
    </nc>
  </rcc>
  <rcc rId="2291" sId="3">
    <nc r="D232">
      <f>MIN(G232:BA232)</f>
    </nc>
  </rcc>
  <rcc rId="2292" sId="3">
    <oc r="E232">
      <v>1</v>
    </oc>
    <nc r="E232">
      <f>COUNTIF(G232:BF232,"&lt;51")</f>
    </nc>
  </rcc>
  <rcc rId="2293" sId="3">
    <nc r="D233">
      <f>MIN(G233:BA233)</f>
    </nc>
  </rcc>
  <rcc rId="2294" sId="3">
    <oc r="E233">
      <v>33</v>
    </oc>
    <nc r="E233">
      <f>COUNTIF(G233:BF233,"&lt;51")</f>
    </nc>
  </rcc>
  <rcc rId="2295" sId="3">
    <nc r="D234">
      <f>MIN(G234:BA234)</f>
    </nc>
  </rcc>
  <rcc rId="2296" sId="3">
    <oc r="E234">
      <v>2</v>
    </oc>
    <nc r="E234">
      <f>COUNTIF(G234:BF234,"&lt;51")</f>
    </nc>
  </rcc>
  <rcc rId="2297" sId="3">
    <nc r="D235">
      <f>MIN(G235:BA235)</f>
    </nc>
  </rcc>
  <rcc rId="2298" sId="3">
    <oc r="E235">
      <v>3</v>
    </oc>
    <nc r="E235">
      <f>COUNTIF(G235:BF235,"&lt;51")</f>
    </nc>
  </rcc>
  <rcc rId="2299" sId="3">
    <nc r="D236">
      <f>MIN(G236:BA236)</f>
    </nc>
  </rcc>
  <rcc rId="2300" sId="3">
    <oc r="E236">
      <v>3</v>
    </oc>
    <nc r="E236">
      <f>COUNTIF(G236:BF236,"&lt;51")</f>
    </nc>
  </rcc>
  <rcc rId="2301" sId="3">
    <nc r="D237">
      <f>MIN(G237:BA237)</f>
    </nc>
  </rcc>
  <rcc rId="2302" sId="3">
    <oc r="E237">
      <v>1</v>
    </oc>
    <nc r="E237">
      <f>COUNTIF(G237:BF237,"&lt;51")</f>
    </nc>
  </rcc>
  <rcc rId="2303" sId="3">
    <nc r="D238">
      <f>MIN(G238:BA238)</f>
    </nc>
  </rcc>
  <rcc rId="2304" sId="3">
    <oc r="E238">
      <v>11</v>
    </oc>
    <nc r="E238">
      <f>COUNTIF(G238:BF238,"&lt;51")</f>
    </nc>
  </rcc>
  <rcc rId="2305" sId="3">
    <nc r="D239">
      <f>MIN(G239:BA239)</f>
    </nc>
  </rcc>
  <rcc rId="2306" sId="3">
    <oc r="E239">
      <v>7</v>
    </oc>
    <nc r="E239">
      <f>COUNTIF(G239:BF239,"&lt;51")</f>
    </nc>
  </rcc>
  <rcc rId="2307" sId="3">
    <nc r="D240">
      <f>MIN(G240:BA240)</f>
    </nc>
  </rcc>
  <rcc rId="2308" sId="3">
    <oc r="E240">
      <v>4</v>
    </oc>
    <nc r="E240">
      <f>COUNTIF(G240:BF240,"&lt;51")</f>
    </nc>
  </rcc>
  <rcc rId="2309" sId="3">
    <nc r="D241">
      <f>MIN(G241:BA241)</f>
    </nc>
  </rcc>
  <rcc rId="2310" sId="3">
    <oc r="E241">
      <v>1</v>
    </oc>
    <nc r="E241">
      <f>COUNTIF(G241:BF241,"&lt;51")</f>
    </nc>
  </rcc>
  <rcc rId="2311" sId="3">
    <nc r="D242">
      <f>MIN(G242:BA242)</f>
    </nc>
  </rcc>
  <rcc rId="2312" sId="3">
    <oc r="E242">
      <v>11</v>
    </oc>
    <nc r="E242">
      <f>COUNTIF(G242:BF242,"&lt;51")</f>
    </nc>
  </rcc>
  <rcc rId="2313" sId="3">
    <nc r="D243">
      <f>MIN(G243:BA243)</f>
    </nc>
  </rcc>
  <rcc rId="2314" sId="3">
    <oc r="E243">
      <v>1</v>
    </oc>
    <nc r="E243">
      <f>COUNTIF(G243:BF243,"&lt;51")</f>
    </nc>
  </rcc>
  <rcc rId="2315" sId="3">
    <nc r="D244">
      <f>MIN(G244:BA244)</f>
    </nc>
  </rcc>
  <rcc rId="2316" sId="3">
    <oc r="E244">
      <v>1</v>
    </oc>
    <nc r="E244">
      <f>COUNTIF(G244:BF244,"&lt;51")</f>
    </nc>
  </rcc>
  <rcc rId="2317" sId="3">
    <nc r="D245">
      <f>MIN(G245:BA245)</f>
    </nc>
  </rcc>
  <rcc rId="2318" sId="3">
    <oc r="E245">
      <v>1</v>
    </oc>
    <nc r="E245">
      <f>COUNTIF(G245:BF245,"&lt;51")</f>
    </nc>
  </rcc>
  <rcc rId="2319" sId="3">
    <nc r="D246">
      <f>MIN(G246:BA246)</f>
    </nc>
  </rcc>
  <rcc rId="2320" sId="3">
    <oc r="E246">
      <v>1</v>
    </oc>
    <nc r="E246">
      <f>COUNTIF(G246:BF246,"&lt;51")</f>
    </nc>
  </rcc>
  <rcc rId="2321" sId="3">
    <nc r="D247">
      <f>MIN(G247:BA247)</f>
    </nc>
  </rcc>
  <rcc rId="2322" sId="3">
    <oc r="E247">
      <v>1</v>
    </oc>
    <nc r="E247">
      <f>COUNTIF(G247:BF247,"&lt;51")</f>
    </nc>
  </rcc>
  <rcc rId="2323" sId="3">
    <nc r="D248">
      <f>MIN(G248:BA248)</f>
    </nc>
  </rcc>
  <rcc rId="2324" sId="3">
    <oc r="E248">
      <v>27</v>
    </oc>
    <nc r="E248">
      <f>COUNTIF(G248:BF248,"&lt;51")</f>
    </nc>
  </rcc>
  <rcc rId="2325" sId="3">
    <nc r="D250">
      <f>MIN(G250:BA250)</f>
    </nc>
  </rcc>
  <rcc rId="2326" sId="3">
    <oc r="E250">
      <v>1</v>
    </oc>
    <nc r="E250">
      <f>COUNTIF(G250:BF250,"&lt;51")</f>
    </nc>
  </rcc>
  <rcc rId="2327" sId="3">
    <nc r="D251">
      <f>MIN(G251:BA251)</f>
    </nc>
  </rcc>
  <rcc rId="2328" sId="3">
    <oc r="E251">
      <v>1</v>
    </oc>
    <nc r="E251">
      <f>COUNTIF(G251:BF251,"&lt;51")</f>
    </nc>
  </rcc>
  <rcc rId="2329" sId="3">
    <nc r="D252">
      <f>MIN(G252:BA252)</f>
    </nc>
  </rcc>
  <rcc rId="2330" sId="3">
    <oc r="E252">
      <v>1</v>
    </oc>
    <nc r="E252">
      <f>COUNTIF(G252:BF252,"&lt;51")</f>
    </nc>
  </rcc>
  <rcc rId="2331" sId="3">
    <nc r="D253">
      <f>MIN(G253:BA253)</f>
    </nc>
  </rcc>
  <rcc rId="2332" sId="3">
    <oc r="E253">
      <v>1</v>
    </oc>
    <nc r="E253">
      <f>COUNTIF(G253:BF253,"&lt;51")</f>
    </nc>
  </rcc>
  <rcc rId="2333" sId="3">
    <nc r="D254">
      <f>MIN(G254:BA254)</f>
    </nc>
  </rcc>
  <rcc rId="2334" sId="3">
    <oc r="E254">
      <v>1</v>
    </oc>
    <nc r="E254">
      <f>COUNTIF(G254:BF254,"&lt;51")</f>
    </nc>
  </rcc>
  <rcc rId="2335" sId="3">
    <nc r="D255">
      <f>MIN(G255:BA255)</f>
    </nc>
  </rcc>
  <rcc rId="2336" sId="3">
    <oc r="E255">
      <v>4</v>
    </oc>
    <nc r="E255">
      <f>COUNTIF(G255:BF255,"&lt;51")</f>
    </nc>
  </rcc>
  <rcc rId="2337" sId="3">
    <nc r="D256">
      <f>MIN(G256:BA256)</f>
    </nc>
  </rcc>
  <rcc rId="2338" sId="3">
    <oc r="E256">
      <v>1</v>
    </oc>
    <nc r="E256">
      <f>COUNTIF(G256:BF256,"&lt;51")</f>
    </nc>
  </rcc>
  <rcc rId="2339" sId="3">
    <nc r="D257">
      <f>MIN(G257:BA257)</f>
    </nc>
  </rcc>
  <rcc rId="2340" sId="3">
    <oc r="E257">
      <v>4</v>
    </oc>
    <nc r="E257">
      <f>COUNTIF(G257:BF257,"&lt;51")</f>
    </nc>
  </rcc>
  <rcc rId="2341" sId="3">
    <nc r="D258">
      <f>MIN(G258:BA258)</f>
    </nc>
  </rcc>
  <rcc rId="2342" sId="3">
    <oc r="E258">
      <v>2</v>
    </oc>
    <nc r="E258">
      <f>COUNTIF(G258:BF258,"&lt;51")</f>
    </nc>
  </rcc>
  <rcc rId="2343" sId="3">
    <nc r="D259">
      <f>MIN(G259:BA259)</f>
    </nc>
  </rcc>
  <rcc rId="2344" sId="3">
    <oc r="E259">
      <v>8</v>
    </oc>
    <nc r="E259">
      <f>COUNTIF(G259:BF259,"&lt;51")</f>
    </nc>
  </rcc>
  <rcc rId="2345" sId="3">
    <nc r="D260">
      <f>MIN(G260:BA260)</f>
    </nc>
  </rcc>
  <rcc rId="2346" sId="3">
    <oc r="E260">
      <v>2</v>
    </oc>
    <nc r="E260">
      <f>COUNTIF(G260:BF260,"&lt;51")</f>
    </nc>
  </rcc>
  <rcc rId="2347" sId="3">
    <nc r="D261">
      <f>MIN(G261:BA261)</f>
    </nc>
  </rcc>
  <rcc rId="2348" sId="3">
    <oc r="E261">
      <v>2</v>
    </oc>
    <nc r="E261">
      <f>COUNTIF(G261:BF261,"&lt;51")</f>
    </nc>
  </rcc>
  <rcc rId="2349" sId="3">
    <nc r="D262">
      <f>MIN(G262:BA262)</f>
    </nc>
  </rcc>
  <rcc rId="2350" sId="3">
    <oc r="E262">
      <v>1</v>
    </oc>
    <nc r="E262">
      <f>COUNTIF(G262:BF262,"&lt;51")</f>
    </nc>
  </rcc>
  <rcc rId="2351" sId="3">
    <nc r="D263">
      <f>MIN(G263:BA263)</f>
    </nc>
  </rcc>
  <rcc rId="2352" sId="3">
    <oc r="E263">
      <v>17</v>
    </oc>
    <nc r="E263">
      <f>COUNTIF(G263:BF263,"&lt;51")</f>
    </nc>
  </rcc>
  <rcc rId="2353" sId="3">
    <nc r="D266">
      <f>MIN(G266:BA266)</f>
    </nc>
  </rcc>
  <rcc rId="2354" sId="3">
    <oc r="E266">
      <v>2</v>
    </oc>
    <nc r="E266">
      <f>COUNTIF(G266:BF266,"&lt;51")</f>
    </nc>
  </rcc>
  <rcc rId="2355" sId="3">
    <nc r="D268">
      <f>MIN(G268:BA268)</f>
    </nc>
  </rcc>
  <rcc rId="2356" sId="3">
    <oc r="E268">
      <v>36</v>
    </oc>
    <nc r="E268">
      <f>COUNTIF(G268:BF268,"&lt;51")</f>
    </nc>
  </rcc>
  <rcc rId="2357" sId="3">
    <nc r="D271">
      <f>MIN(G271:BA271)</f>
    </nc>
  </rcc>
  <rcc rId="2358" sId="3">
    <oc r="E271">
      <v>1</v>
    </oc>
    <nc r="E271">
      <f>COUNTIF(G271:BF271,"&lt;51")</f>
    </nc>
  </rcc>
  <rcc rId="2359" sId="3">
    <nc r="D274">
      <f>MIN(G274:BA274)</f>
    </nc>
  </rcc>
  <rcc rId="2360" sId="3">
    <oc r="E274">
      <v>17</v>
    </oc>
    <nc r="E274">
      <f>COUNTIF(G274:BF274,"&lt;51")</f>
    </nc>
  </rcc>
  <rcc rId="2361" sId="3">
    <nc r="D276">
      <f>MIN(G276:BA276)</f>
    </nc>
  </rcc>
  <rcc rId="2362" sId="3">
    <oc r="E276">
      <v>1</v>
    </oc>
    <nc r="E276">
      <f>COUNTIF(G276:BF276,"&lt;51")</f>
    </nc>
  </rcc>
  <rcc rId="2363" sId="3">
    <nc r="D277">
      <f>MIN(G277:BA277)</f>
    </nc>
  </rcc>
  <rcc rId="2364" sId="3">
    <oc r="E277">
      <v>1</v>
    </oc>
    <nc r="E277">
      <f>COUNTIF(G277:BF277,"&lt;51")</f>
    </nc>
  </rcc>
  <rcc rId="2365" sId="3">
    <nc r="D278">
      <f>MIN(G278:BA278)</f>
    </nc>
  </rcc>
  <rcc rId="2366" sId="3">
    <oc r="E278">
      <v>5</v>
    </oc>
    <nc r="E278">
      <f>COUNTIF(G278:BF278,"&lt;51")</f>
    </nc>
  </rcc>
  <rcc rId="2367" sId="3">
    <nc r="D279">
      <f>MIN(G279:BA279)</f>
    </nc>
  </rcc>
  <rcc rId="2368" sId="3">
    <oc r="E279">
      <v>4</v>
    </oc>
    <nc r="E279">
      <f>COUNTIF(G279:BF279,"&lt;51")</f>
    </nc>
  </rcc>
  <rcc rId="2369" sId="3">
    <nc r="D280">
      <f>MIN(G280:BA280)</f>
    </nc>
  </rcc>
  <rcc rId="2370" sId="3">
    <oc r="E280">
      <v>1</v>
    </oc>
    <nc r="E280">
      <f>COUNTIF(G280:BF280,"&lt;51")</f>
    </nc>
  </rcc>
  <rcc rId="2371" sId="3">
    <nc r="D281">
      <f>MIN(G281:BA281)</f>
    </nc>
  </rcc>
  <rcc rId="2372" sId="3">
    <oc r="E281">
      <v>1</v>
    </oc>
    <nc r="E281">
      <f>COUNTIF(G281:BF281,"&lt;51")</f>
    </nc>
  </rcc>
  <rcc rId="2373" sId="3">
    <nc r="D282">
      <f>MIN(G282:BA282)</f>
    </nc>
  </rcc>
  <rcc rId="2374" sId="3">
    <oc r="E282">
      <v>2</v>
    </oc>
    <nc r="E282">
      <f>COUNTIF(G282:BF282,"&lt;51")</f>
    </nc>
  </rcc>
  <rcc rId="2375" sId="3">
    <nc r="D283">
      <f>MIN(G283:BA283)</f>
    </nc>
  </rcc>
  <rcc rId="2376" sId="3">
    <oc r="E283">
      <v>30</v>
    </oc>
    <nc r="E283">
      <f>COUNTIF(G283:BF283,"&lt;51")</f>
    </nc>
  </rcc>
  <rcc rId="2377" sId="3">
    <nc r="D284">
      <f>MIN(G284:BA284)</f>
    </nc>
  </rcc>
  <rcc rId="2378" sId="3">
    <oc r="E284">
      <v>1</v>
    </oc>
    <nc r="E284">
      <f>COUNTIF(G284:BF284,"&lt;51")</f>
    </nc>
  </rcc>
  <rcc rId="2379" sId="3">
    <nc r="D285">
      <f>MIN(G285:BA285)</f>
    </nc>
  </rcc>
  <rcc rId="2380" sId="3">
    <oc r="E285">
      <v>1</v>
    </oc>
    <nc r="E285">
      <f>COUNTIF(G285:BF285,"&lt;51")</f>
    </nc>
  </rcc>
  <rcc rId="2381" sId="3">
    <nc r="D286">
      <f>MIN(G286:BA286)</f>
    </nc>
  </rcc>
  <rcc rId="2382" sId="3">
    <oc r="E286">
      <v>1</v>
    </oc>
    <nc r="E286">
      <f>COUNTIF(G286:BF286,"&lt;51")</f>
    </nc>
  </rcc>
  <rcc rId="2383" sId="3">
    <nc r="D288">
      <f>MIN(G288:BA288)</f>
    </nc>
  </rcc>
  <rcc rId="2384" sId="3">
    <oc r="E288">
      <v>2</v>
    </oc>
    <nc r="E288">
      <f>COUNTIF(G288:BF288,"&lt;51")</f>
    </nc>
  </rcc>
  <rcc rId="2385" sId="3">
    <nc r="D290">
      <f>MIN(G290:BA290)</f>
    </nc>
  </rcc>
  <rcc rId="2386" sId="3">
    <oc r="E290">
      <v>1</v>
    </oc>
    <nc r="E290">
      <f>COUNTIF(G290:BF290,"&lt;51")</f>
    </nc>
  </rcc>
  <rcc rId="2387" sId="3">
    <nc r="D291">
      <f>MIN(G291:BA291)</f>
    </nc>
  </rcc>
  <rcc rId="2388" sId="3">
    <oc r="E291">
      <v>1</v>
    </oc>
    <nc r="E291">
      <f>COUNTIF(G291:BF291,"&lt;51")</f>
    </nc>
  </rcc>
  <rcc rId="2389" sId="3">
    <nc r="D292">
      <f>MIN(G292:BA292)</f>
    </nc>
  </rcc>
  <rcc rId="2390" sId="3">
    <oc r="E292">
      <v>1</v>
    </oc>
    <nc r="E292">
      <f>COUNTIF(G292:BF292,"&lt;51")</f>
    </nc>
  </rcc>
  <rcc rId="2391" sId="3">
    <nc r="D293">
      <f>MIN(G293:BA293)</f>
    </nc>
  </rcc>
  <rcc rId="2392" sId="3">
    <oc r="E293">
      <v>19</v>
    </oc>
    <nc r="E293">
      <f>COUNTIF(G293:BF293,"&lt;51")</f>
    </nc>
  </rcc>
  <rcc rId="2393" sId="3">
    <nc r="D294">
      <f>MIN(G294:BA294)</f>
    </nc>
  </rcc>
  <rcc rId="2394" sId="3">
    <oc r="E294">
      <v>3</v>
    </oc>
    <nc r="E294">
      <f>COUNTIF(G294:BF294,"&lt;51")</f>
    </nc>
  </rcc>
  <rcc rId="2395" sId="3">
    <nc r="D295">
      <f>MIN(G295:BA295)</f>
    </nc>
  </rcc>
  <rcc rId="2396" sId="3">
    <oc r="E295">
      <v>1</v>
    </oc>
    <nc r="E295">
      <f>COUNTIF(G295:BF295,"&lt;51")</f>
    </nc>
  </rcc>
  <rcc rId="2397" sId="3">
    <nc r="D296">
      <f>MIN(G296:BA296)</f>
    </nc>
  </rcc>
  <rcc rId="2398" sId="3">
    <oc r="E296">
      <v>1</v>
    </oc>
    <nc r="E296">
      <f>COUNTIF(G296:BF296,"&lt;51")</f>
    </nc>
  </rcc>
  <rcc rId="2399" sId="3">
    <nc r="D297">
      <f>MIN(G297:BA297)</f>
    </nc>
  </rcc>
  <rcc rId="2400" sId="3">
    <oc r="E297">
      <v>1</v>
    </oc>
    <nc r="E297">
      <f>COUNTIF(G297:BF297,"&lt;51")</f>
    </nc>
  </rcc>
  <rcc rId="2401" sId="3">
    <nc r="D298">
      <f>MIN(G298:BA298)</f>
    </nc>
  </rcc>
  <rcc rId="2402" sId="3">
    <oc r="E298">
      <v>1</v>
    </oc>
    <nc r="E298">
      <f>COUNTIF(G298:BF298,"&lt;51")</f>
    </nc>
  </rcc>
  <rcc rId="2403" sId="3">
    <nc r="D299">
      <f>MIN(G299:BA299)</f>
    </nc>
  </rcc>
  <rcc rId="2404" sId="3">
    <oc r="E299">
      <v>1</v>
    </oc>
    <nc r="E299">
      <f>COUNTIF(G299:BF299,"&lt;51")</f>
    </nc>
  </rcc>
  <rcc rId="2405" sId="3">
    <nc r="D300">
      <f>MIN(G300:BA300)</f>
    </nc>
  </rcc>
  <rcc rId="2406" sId="3">
    <oc r="E300">
      <v>1</v>
    </oc>
    <nc r="E300">
      <f>COUNTIF(G300:BF300,"&lt;51")</f>
    </nc>
  </rcc>
  <rcc rId="2407" sId="3">
    <nc r="D301">
      <f>MIN(G301:BA301)</f>
    </nc>
  </rcc>
  <rcc rId="2408" sId="3">
    <oc r="E301">
      <v>1</v>
    </oc>
    <nc r="E301">
      <f>COUNTIF(G301:BF301,"&lt;51")</f>
    </nc>
  </rcc>
  <rcc rId="2409" sId="3">
    <nc r="D302">
      <f>MIN(G302:BA302)</f>
    </nc>
  </rcc>
  <rcc rId="2410" sId="3">
    <oc r="E302">
      <v>1</v>
    </oc>
    <nc r="E302">
      <f>COUNTIF(G302:BF302,"&lt;51")</f>
    </nc>
  </rcc>
  <rcc rId="2411" sId="3">
    <nc r="D303">
      <f>MIN(G303:BA303)</f>
    </nc>
  </rcc>
  <rcc rId="2412" sId="3">
    <oc r="E303">
      <v>1</v>
    </oc>
    <nc r="E303">
      <f>COUNTIF(G303:BF303,"&lt;51")</f>
    </nc>
  </rcc>
  <rcc rId="2413" sId="3">
    <nc r="D304">
      <f>MIN(G304:BA304)</f>
    </nc>
  </rcc>
  <rcc rId="2414" sId="3">
    <oc r="E304">
      <v>6</v>
    </oc>
    <nc r="E304">
      <f>COUNTIF(G304:BF304,"&lt;51")</f>
    </nc>
  </rcc>
  <rcc rId="2415" sId="3">
    <nc r="D305">
      <f>MIN(G305:BA305)</f>
    </nc>
  </rcc>
  <rcc rId="2416" sId="3">
    <oc r="E305">
      <v>1</v>
    </oc>
    <nc r="E305">
      <f>COUNTIF(G305:BF305,"&lt;51")</f>
    </nc>
  </rcc>
  <rcc rId="2417" sId="3">
    <nc r="D306">
      <f>MIN(G306:BA306)</f>
    </nc>
  </rcc>
  <rcc rId="2418" sId="3">
    <oc r="E306">
      <v>6</v>
    </oc>
    <nc r="E306">
      <f>COUNTIF(G306:BF306,"&lt;51")</f>
    </nc>
  </rcc>
  <rcc rId="2419" sId="3">
    <nc r="D307">
      <f>MIN(G307:BA307)</f>
    </nc>
  </rcc>
  <rcc rId="2420" sId="3">
    <oc r="E307">
      <v>1</v>
    </oc>
    <nc r="E307">
      <f>COUNTIF(G307:BF307,"&lt;51")</f>
    </nc>
  </rcc>
  <rcc rId="2421" sId="3">
    <nc r="D309">
      <f>MIN(G309:BA309)</f>
    </nc>
  </rcc>
  <rcc rId="2422" sId="3">
    <nc r="E309">
      <f>COUNTIF(G309:BF309,"&lt;51")</f>
    </nc>
  </rcc>
  <rcc rId="2423" sId="3">
    <nc r="D310">
      <f>MIN(G310:BA310)</f>
    </nc>
  </rcc>
  <rcc rId="2424" sId="3">
    <nc r="E310">
      <f>COUNTIF(G310:BF310,"&lt;51")</f>
    </nc>
  </rcc>
  <rcc rId="2425" sId="3">
    <nc r="D311">
      <f>MIN(G311:BA311)</f>
    </nc>
  </rcc>
  <rcc rId="2426" sId="3">
    <nc r="E311">
      <f>COUNTIF(G311:BF311,"&lt;51")</f>
    </nc>
  </rcc>
  <rcc rId="2427" sId="3">
    <nc r="D312">
      <f>MIN(G312:BA312)</f>
    </nc>
  </rcc>
  <rcc rId="2428" sId="3">
    <nc r="E312">
      <f>COUNTIF(G312:BF312,"&lt;51")</f>
    </nc>
  </rcc>
  <rcc rId="2429" sId="3">
    <nc r="D313">
      <f>MIN(G313:BA313)</f>
    </nc>
  </rcc>
  <rcc rId="2430" sId="3">
    <nc r="E313">
      <f>COUNTIF(G313:BF313,"&lt;51")</f>
    </nc>
  </rcc>
  <rcc rId="2431" sId="3">
    <nc r="D314">
      <f>MIN(G314:BA314)</f>
    </nc>
  </rcc>
  <rcc rId="2432" sId="3">
    <nc r="E314">
      <f>COUNTIF(G314:BF314,"&lt;51")</f>
    </nc>
  </rcc>
  <rcc rId="2433" sId="3">
    <nc r="D315">
      <f>MIN(G315:BA315)</f>
    </nc>
  </rcc>
  <rcc rId="2434" sId="3">
    <nc r="E315">
      <f>COUNTIF(G315:BF315,"&lt;51")</f>
    </nc>
  </rcc>
  <rcc rId="2435" sId="3">
    <nc r="D316">
      <f>MIN(G316:BA316)</f>
    </nc>
  </rcc>
  <rcc rId="2436" sId="3">
    <nc r="E316">
      <f>COUNTIF(G316:BF316,"&lt;51")</f>
    </nc>
  </rcc>
  <rcc rId="2437" sId="3">
    <nc r="D317">
      <f>MIN(G317:BA317)</f>
    </nc>
  </rcc>
  <rcc rId="2438" sId="3">
    <nc r="E317">
      <f>COUNTIF(G317:BF317,"&lt;51")</f>
    </nc>
  </rcc>
  <rcc rId="2439" sId="3">
    <nc r="D318">
      <f>MIN(G318:BA318)</f>
    </nc>
  </rcc>
  <rcc rId="2440" sId="3">
    <nc r="E318">
      <f>COUNTIF(G318:BF318,"&lt;51")</f>
    </nc>
  </rcc>
  <rcc rId="2441" sId="3">
    <nc r="D319">
      <f>MIN(G319:BA319)</f>
    </nc>
  </rcc>
  <rcc rId="2442" sId="3">
    <nc r="E319">
      <f>COUNTIF(G319:BF319,"&lt;51")</f>
    </nc>
  </rcc>
  <rcc rId="2443" sId="3">
    <nc r="D320">
      <f>MIN(G320:BA320)</f>
    </nc>
  </rcc>
  <rcc rId="2444" sId="3">
    <nc r="E320">
      <f>COUNTIF(G320:BF320,"&lt;51")</f>
    </nc>
  </rcc>
  <rcc rId="2445" sId="3">
    <nc r="D321">
      <f>MIN(G321:BA321)</f>
    </nc>
  </rcc>
  <rcc rId="2446" sId="3">
    <nc r="E321">
      <f>COUNTIF(G321:BF321,"&lt;51")</f>
    </nc>
  </rcc>
  <rcc rId="2447" sId="3">
    <nc r="D322">
      <f>MIN(G322:BA322)</f>
    </nc>
  </rcc>
  <rcc rId="2448" sId="3">
    <nc r="E322">
      <f>COUNTIF(G322:BF322,"&lt;51")</f>
    </nc>
  </rcc>
  <rcc rId="2449" sId="3">
    <nc r="D323">
      <f>MIN(G323:BA323)</f>
    </nc>
  </rcc>
  <rcc rId="2450" sId="3">
    <nc r="E323">
      <f>COUNTIF(G323:BF323,"&lt;51")</f>
    </nc>
  </rcc>
  <rcc rId="2451" sId="3">
    <nc r="D324">
      <f>MIN(G324:BA324)</f>
    </nc>
  </rcc>
  <rcc rId="2452" sId="3">
    <nc r="E324">
      <f>COUNTIF(G324:BF324,"&lt;51")</f>
    </nc>
  </rcc>
  <rcc rId="2453" sId="3">
    <nc r="D325">
      <f>MIN(G325:BA325)</f>
    </nc>
  </rcc>
  <rcc rId="2454" sId="3">
    <nc r="E325">
      <f>COUNTIF(G325:BF325,"&lt;51")</f>
    </nc>
  </rcc>
  <rcc rId="2455" sId="3">
    <nc r="D326">
      <f>MIN(G326:BA326)</f>
    </nc>
  </rcc>
  <rcc rId="2456" sId="3">
    <nc r="E326">
      <f>COUNTIF(G326:BF326,"&lt;51")</f>
    </nc>
  </rcc>
  <rcc rId="2457" sId="3">
    <nc r="D327">
      <f>MIN(G327:BA327)</f>
    </nc>
  </rcc>
  <rcc rId="2458" sId="3">
    <nc r="E327">
      <f>COUNTIF(G327:BF327,"&lt;51")</f>
    </nc>
  </rcc>
  <rcc rId="2459" sId="3">
    <nc r="D328">
      <f>MIN(G328:BA328)</f>
    </nc>
  </rcc>
  <rcc rId="2460" sId="3">
    <nc r="E328">
      <f>COUNTIF(G328:BF328,"&lt;51")</f>
    </nc>
  </rcc>
  <rcc rId="2461" sId="3">
    <nc r="D329">
      <f>MIN(G329:BA329)</f>
    </nc>
  </rcc>
  <rcc rId="2462" sId="3">
    <nc r="E329">
      <f>COUNTIF(G329:BF329,"&lt;51")</f>
    </nc>
  </rcc>
  <rcc rId="2463" sId="3">
    <nc r="D330">
      <f>MIN(G330:BA330)</f>
    </nc>
  </rcc>
  <rcc rId="2464" sId="3">
    <nc r="E330">
      <f>COUNTIF(G330:BF330,"&lt;51")</f>
    </nc>
  </rcc>
  <rcc rId="2465" sId="3">
    <nc r="D331">
      <f>MIN(G331:BA331)</f>
    </nc>
  </rcc>
  <rcc rId="2466" sId="3">
    <nc r="E331">
      <f>COUNTIF(G331:BF331,"&lt;51")</f>
    </nc>
  </rcc>
  <rcc rId="2467" sId="3">
    <nc r="D332">
      <f>MIN(G332:BA332)</f>
    </nc>
  </rcc>
  <rcc rId="2468" sId="3">
    <nc r="E332">
      <f>COUNTIF(G332:BF332,"&lt;51")</f>
    </nc>
  </rcc>
  <rcc rId="2469" sId="3">
    <nc r="D333">
      <f>MIN(G333:BA333)</f>
    </nc>
  </rcc>
  <rcc rId="2470" sId="3">
    <nc r="E333">
      <f>COUNTIF(G333:BF333,"&lt;51")</f>
    </nc>
  </rcc>
  <rcc rId="2471" sId="3">
    <oc r="F132">
      <v>1</v>
    </oc>
    <nc r="F132"/>
  </rcc>
  <rcc rId="2472" sId="3">
    <oc r="F225">
      <v>1</v>
    </oc>
    <nc r="F225"/>
  </rcc>
  <rcc rId="2473" sId="3">
    <oc r="F127">
      <v>3</v>
    </oc>
    <nc r="F127"/>
  </rcc>
  <rcc rId="2474" sId="3">
    <oc r="F48">
      <v>1</v>
    </oc>
    <nc r="F48"/>
  </rcc>
  <rcc rId="2475" sId="3">
    <oc r="F112">
      <v>1</v>
    </oc>
    <nc r="F112"/>
  </rcc>
  <rcc rId="2476" sId="3">
    <oc r="F172">
      <v>2</v>
    </oc>
    <nc r="F172"/>
  </rcc>
  <rcc rId="2477" sId="3">
    <oc r="F118">
      <v>1</v>
    </oc>
    <nc r="F118"/>
  </rcc>
  <rcc rId="2478" sId="3">
    <oc r="F147">
      <v>8</v>
    </oc>
    <nc r="F147"/>
  </rcc>
  <rcc rId="2479" sId="3">
    <oc r="F249">
      <v>2</v>
    </oc>
    <nc r="F249"/>
  </rcc>
  <rcc rId="2480" sId="3">
    <oc r="F267">
      <v>4</v>
    </oc>
    <nc r="F267"/>
  </rcc>
  <rcc rId="2481" sId="3">
    <oc r="F287">
      <v>11</v>
    </oc>
    <nc r="F287"/>
  </rcc>
  <rcc rId="2482" sId="3">
    <oc r="F58">
      <v>2</v>
    </oc>
    <nc r="F58"/>
  </rcc>
  <rcc rId="2483" sId="3">
    <oc r="F180">
      <v>13</v>
    </oc>
    <nc r="F180"/>
  </rcc>
  <rcc rId="2484" sId="3">
    <oc r="F135">
      <v>3</v>
    </oc>
    <nc r="F135"/>
  </rcc>
  <rcc rId="2485" sId="3">
    <oc r="F164">
      <v>15</v>
    </oc>
    <nc r="F164"/>
  </rcc>
  <rcc rId="2486" sId="3">
    <oc r="F269">
      <v>6</v>
    </oc>
    <nc r="F269"/>
  </rcc>
  <rcc rId="2487" sId="3">
    <oc r="F289">
      <v>5</v>
    </oc>
    <nc r="F289"/>
  </rcc>
  <rcc rId="2488" sId="3">
    <oc r="F30">
      <v>18</v>
    </oc>
    <nc r="F30"/>
  </rcc>
  <rcc rId="2489" sId="3">
    <oc r="F205">
      <v>1</v>
    </oc>
    <nc r="F205"/>
  </rcc>
  <rcc rId="2490" sId="3">
    <oc r="F190">
      <v>3</v>
    </oc>
    <nc r="F190"/>
  </rcc>
  <rcc rId="2491" sId="3">
    <oc r="F35">
      <v>1</v>
    </oc>
    <nc r="F35"/>
  </rcc>
  <rcc rId="2492" sId="3">
    <oc r="F96">
      <v>19</v>
    </oc>
    <nc r="F96"/>
  </rcc>
  <rcc rId="2493" sId="3">
    <oc r="F40">
      <v>1</v>
    </oc>
    <nc r="F40"/>
  </rcc>
  <rcc rId="2494" sId="3">
    <oc r="F12">
      <v>1</v>
    </oc>
    <nc r="F12"/>
  </rcc>
  <rcc rId="2495" sId="3">
    <oc r="F65">
      <v>18</v>
    </oc>
    <nc r="F65"/>
  </rcc>
  <rcc rId="2496" sId="3">
    <oc r="F23">
      <v>1</v>
    </oc>
    <nc r="F23"/>
  </rcc>
  <rcc rId="2497" sId="3">
    <oc r="F114">
      <v>25</v>
    </oc>
    <nc r="F114"/>
  </rcc>
  <rcc rId="2498" sId="3">
    <oc r="F171">
      <v>1</v>
    </oc>
    <nc r="F171"/>
  </rcc>
  <rcc rId="2499" sId="3">
    <oc r="F265">
      <v>25</v>
    </oc>
    <nc r="F265"/>
  </rcc>
  <rcc rId="2500" sId="3">
    <oc r="F273">
      <v>19</v>
    </oc>
    <nc r="F273"/>
  </rcc>
  <rcc rId="2501" sId="3">
    <oc r="F64">
      <v>1</v>
    </oc>
    <nc r="F64"/>
  </rcc>
  <rcc rId="2502" sId="3">
    <oc r="F111">
      <v>2</v>
    </oc>
    <nc r="F111"/>
  </rcc>
  <rcc rId="2503" sId="3">
    <oc r="F95">
      <v>27</v>
    </oc>
    <nc r="F95"/>
  </rcc>
  <rcc rId="2504" sId="3">
    <oc r="F199">
      <v>8</v>
    </oc>
    <nc r="F199"/>
  </rcc>
  <rcc rId="2505" sId="3">
    <oc r="F270">
      <v>2</v>
    </oc>
    <nc r="F270"/>
  </rcc>
  <rcc rId="2506" sId="3">
    <oc r="F144">
      <v>7</v>
    </oc>
    <nc r="F144"/>
  </rcc>
  <rcc rId="2507" sId="3">
    <oc r="F81">
      <v>1</v>
    </oc>
    <nc r="F81"/>
  </rcc>
  <rcc rId="2508" sId="3">
    <oc r="F272">
      <v>26</v>
    </oc>
    <nc r="F272"/>
  </rcc>
  <rcc rId="2509" sId="3">
    <oc r="F100">
      <v>33</v>
    </oc>
    <nc r="F100"/>
  </rcc>
  <rcc rId="2510" sId="3">
    <oc r="F4">
      <v>6</v>
    </oc>
    <nc r="F4"/>
  </rcc>
  <rcc rId="2511" sId="3">
    <oc r="F11">
      <v>8</v>
    </oc>
    <nc r="F11"/>
  </rcc>
  <rcc rId="2512" sId="3">
    <oc r="F14">
      <v>31</v>
    </oc>
    <nc r="F14"/>
  </rcc>
  <rcc rId="2513" sId="3">
    <oc r="F93">
      <v>42</v>
    </oc>
    <nc r="F93"/>
  </rcc>
  <rcc rId="2514" sId="3">
    <oc r="F151">
      <v>5</v>
    </oc>
    <nc r="F151"/>
  </rcc>
  <rcc rId="2515" sId="3">
    <oc r="F142">
      <v>44</v>
    </oc>
    <nc r="F142"/>
  </rcc>
  <rcc rId="2516" sId="3">
    <oc r="F308">
      <v>2</v>
    </oc>
    <nc r="F308"/>
  </rcc>
  <rcc rId="2517" sId="3">
    <oc r="F264">
      <v>37</v>
    </oc>
    <nc r="F264"/>
  </rcc>
  <rcc rId="2518" sId="3">
    <oc r="F129">
      <v>1</v>
    </oc>
    <nc r="F129"/>
  </rcc>
  <rcc rId="2519" sId="3">
    <oc r="F178">
      <v>9</v>
    </oc>
    <nc r="F178"/>
  </rcc>
  <rcc rId="2520" sId="3">
    <oc r="F275">
      <v>2</v>
    </oc>
    <nc r="F275"/>
  </rcc>
  <rcc rId="2521" sId="3">
    <oc r="F5">
      <v>40</v>
    </oc>
    <nc r="F5"/>
  </rcc>
  <rcc rId="2522" sId="3">
    <oc r="F6">
      <v>9</v>
    </oc>
    <nc r="F6"/>
  </rcc>
  <rcc rId="2523" sId="3">
    <oc r="F7">
      <v>2</v>
    </oc>
    <nc r="F7"/>
  </rcc>
  <rcc rId="2524" sId="3">
    <oc r="F8">
      <v>5</v>
    </oc>
    <nc r="F8"/>
  </rcc>
  <rcc rId="2525" sId="3">
    <oc r="F9">
      <v>33</v>
    </oc>
    <nc r="F9"/>
  </rcc>
  <rcc rId="2526" sId="3">
    <oc r="F10">
      <v>48</v>
    </oc>
    <nc r="F10"/>
  </rcc>
  <rcc rId="2527" sId="3">
    <oc r="F13">
      <v>33</v>
    </oc>
    <nc r="F13"/>
  </rcc>
  <rcc rId="2528" sId="3">
    <oc r="F15">
      <v>41</v>
    </oc>
    <nc r="F15"/>
  </rcc>
  <rcc rId="2529" sId="3">
    <oc r="F16">
      <v>20</v>
    </oc>
    <nc r="F16"/>
  </rcc>
  <rcc rId="2530" sId="3">
    <oc r="F17">
      <v>11</v>
    </oc>
    <nc r="F17"/>
  </rcc>
  <rcc rId="2531" sId="3">
    <oc r="F18">
      <v>49</v>
    </oc>
    <nc r="F18"/>
  </rcc>
  <rcc rId="2532" sId="3">
    <oc r="F19">
      <v>7</v>
    </oc>
    <nc r="F19"/>
  </rcc>
  <rcc rId="2533" sId="3">
    <oc r="F20">
      <v>48</v>
    </oc>
    <nc r="F20"/>
  </rcc>
  <rcc rId="2534" sId="3">
    <oc r="F21">
      <v>35</v>
    </oc>
    <nc r="F21"/>
  </rcc>
  <rcc rId="2535" sId="3">
    <oc r="F22">
      <v>11</v>
    </oc>
    <nc r="F22"/>
  </rcc>
  <rcc rId="2536" sId="3">
    <oc r="F24">
      <v>44</v>
    </oc>
    <nc r="F24"/>
  </rcc>
  <rcc rId="2537" sId="3">
    <oc r="F25">
      <v>9</v>
    </oc>
    <nc r="F25"/>
  </rcc>
  <rcc rId="2538" sId="3">
    <oc r="F26">
      <v>8</v>
    </oc>
    <nc r="F26"/>
  </rcc>
  <rcc rId="2539" sId="3">
    <oc r="F27">
      <v>1</v>
    </oc>
    <nc r="F27"/>
  </rcc>
  <rcc rId="2540" sId="3">
    <oc r="F28">
      <v>12</v>
    </oc>
    <nc r="F28"/>
  </rcc>
  <rcc rId="2541" sId="3">
    <oc r="F29">
      <v>19</v>
    </oc>
    <nc r="F29"/>
  </rcc>
  <rcc rId="2542" sId="3">
    <oc r="F31">
      <v>50</v>
    </oc>
    <nc r="F31"/>
  </rcc>
  <rcc rId="2543" sId="3">
    <oc r="F32">
      <v>4</v>
    </oc>
    <nc r="F32"/>
  </rcc>
  <rcc rId="2544" sId="3">
    <oc r="F33">
      <v>26</v>
    </oc>
    <nc r="F33"/>
  </rcc>
  <rcc rId="2545" sId="3">
    <oc r="F34">
      <v>2</v>
    </oc>
    <nc r="F34"/>
  </rcc>
  <rcc rId="2546" sId="3">
    <oc r="F36">
      <v>36</v>
    </oc>
    <nc r="F36"/>
  </rcc>
  <rcc rId="2547" sId="3">
    <oc r="F37">
      <v>26</v>
    </oc>
    <nc r="F37"/>
  </rcc>
  <rcc rId="2548" sId="3">
    <oc r="F38">
      <v>10</v>
    </oc>
    <nc r="F38"/>
  </rcc>
  <rcc rId="2549" sId="3">
    <oc r="F39">
      <v>8</v>
    </oc>
    <nc r="F39"/>
  </rcc>
  <rcc rId="2550" sId="3">
    <oc r="F41">
      <v>21</v>
    </oc>
    <nc r="F41"/>
  </rcc>
  <rcc rId="2551" sId="3">
    <oc r="F42">
      <v>14</v>
    </oc>
    <nc r="F42"/>
  </rcc>
  <rcc rId="2552" sId="3">
    <oc r="F43">
      <v>2</v>
    </oc>
    <nc r="F43"/>
  </rcc>
  <rcc rId="2553" sId="3">
    <oc r="F44">
      <v>15</v>
    </oc>
    <nc r="F44"/>
  </rcc>
  <rcc rId="2554" sId="3">
    <oc r="F45">
      <v>13</v>
    </oc>
    <nc r="F45"/>
  </rcc>
  <rcc rId="2555" sId="3">
    <oc r="F46">
      <v>10</v>
    </oc>
    <nc r="F46"/>
  </rcc>
  <rcc rId="2556" sId="3">
    <oc r="F47">
      <v>1</v>
    </oc>
    <nc r="F47"/>
  </rcc>
  <rcc rId="2557" sId="3">
    <oc r="F49">
      <v>13</v>
    </oc>
    <nc r="F49"/>
  </rcc>
  <rcc rId="2558" sId="3">
    <oc r="F50">
      <v>8</v>
    </oc>
    <nc r="F50"/>
  </rcc>
  <rcc rId="2559" sId="3">
    <oc r="F51">
      <v>4</v>
    </oc>
    <nc r="F51"/>
  </rcc>
  <rcc rId="2560" sId="3">
    <oc r="F52">
      <v>44</v>
    </oc>
    <nc r="F52"/>
  </rcc>
  <rcc rId="2561" sId="3">
    <oc r="F53">
      <v>6</v>
    </oc>
    <nc r="F53"/>
  </rcc>
  <rcc rId="2562" sId="3">
    <oc r="F54">
      <v>50</v>
    </oc>
    <nc r="F54"/>
  </rcc>
  <rcc rId="2563" sId="3">
    <oc r="F55">
      <v>30</v>
    </oc>
    <nc r="F55"/>
  </rcc>
  <rcc rId="2564" sId="3">
    <oc r="F56">
      <v>18</v>
    </oc>
    <nc r="F56"/>
  </rcc>
  <rcc rId="2565" sId="3">
    <oc r="F57">
      <v>10</v>
    </oc>
    <nc r="F57"/>
  </rcc>
  <rcc rId="2566" sId="3">
    <oc r="F59">
      <v>25</v>
    </oc>
    <nc r="F59"/>
  </rcc>
  <rcc rId="2567" sId="3">
    <oc r="F60">
      <v>1</v>
    </oc>
    <nc r="F60"/>
  </rcc>
  <rcc rId="2568" sId="3">
    <oc r="F61">
      <v>17</v>
    </oc>
    <nc r="F61"/>
  </rcc>
  <rcc rId="2569" sId="3">
    <oc r="F62">
      <v>25</v>
    </oc>
    <nc r="F62"/>
  </rcc>
  <rcc rId="2570" sId="3">
    <oc r="F63">
      <v>50</v>
    </oc>
    <nc r="F63"/>
  </rcc>
  <rcc rId="2571" sId="3">
    <oc r="F66">
      <v>16</v>
    </oc>
    <nc r="F66"/>
  </rcc>
  <rcc rId="2572" sId="3">
    <oc r="F67">
      <v>12</v>
    </oc>
    <nc r="F67"/>
  </rcc>
  <rcc rId="2573" sId="3">
    <oc r="F68">
      <v>9</v>
    </oc>
    <nc r="F68"/>
  </rcc>
  <rcc rId="2574" sId="3">
    <oc r="F69">
      <v>9</v>
    </oc>
    <nc r="F69"/>
  </rcc>
  <rcc rId="2575" sId="3">
    <oc r="F70">
      <v>34</v>
    </oc>
    <nc r="F70"/>
  </rcc>
  <rcc rId="2576" sId="3">
    <oc r="F71">
      <v>22</v>
    </oc>
    <nc r="F71"/>
  </rcc>
  <rcc rId="2577" sId="3">
    <oc r="F72">
      <v>21</v>
    </oc>
    <nc r="F72"/>
  </rcc>
  <rcc rId="2578" sId="3">
    <oc r="F73">
      <v>19</v>
    </oc>
    <nc r="F73"/>
  </rcc>
  <rcc rId="2579" sId="3">
    <oc r="F74">
      <v>3</v>
    </oc>
    <nc r="F74"/>
  </rcc>
  <rcc rId="2580" sId="3">
    <oc r="F75">
      <v>16</v>
    </oc>
    <nc r="F75"/>
  </rcc>
  <rcc rId="2581" sId="3">
    <oc r="F76">
      <v>5</v>
    </oc>
    <nc r="F76"/>
  </rcc>
  <rcc rId="2582" sId="3">
    <oc r="F77">
      <v>24</v>
    </oc>
    <nc r="F77"/>
  </rcc>
  <rcc rId="2583" sId="3">
    <oc r="F78">
      <v>32</v>
    </oc>
    <nc r="F78"/>
  </rcc>
  <rcc rId="2584" sId="3">
    <oc r="F79">
      <v>26</v>
    </oc>
    <nc r="F79"/>
  </rcc>
  <rcc rId="2585" sId="3">
    <oc r="F80">
      <v>6</v>
    </oc>
    <nc r="F80"/>
  </rcc>
  <rcc rId="2586" sId="3">
    <oc r="F82">
      <v>20</v>
    </oc>
    <nc r="F82"/>
  </rcc>
  <rcc rId="2587" sId="3">
    <oc r="F83">
      <v>25</v>
    </oc>
    <nc r="F83"/>
  </rcc>
  <rcc rId="2588" sId="3">
    <oc r="F84">
      <v>29</v>
    </oc>
    <nc r="F84"/>
  </rcc>
  <rcc rId="2589" sId="3">
    <oc r="F85">
      <v>20</v>
    </oc>
    <nc r="F85"/>
  </rcc>
  <rcc rId="2590" sId="3">
    <oc r="F86">
      <v>44</v>
    </oc>
    <nc r="F86"/>
  </rcc>
  <rcc rId="2591" sId="3">
    <oc r="F87">
      <v>16</v>
    </oc>
    <nc r="F87"/>
  </rcc>
  <rcc rId="2592" sId="3">
    <oc r="F88">
      <v>49</v>
    </oc>
    <nc r="F88"/>
  </rcc>
  <rcc rId="2593" sId="3">
    <oc r="F89">
      <v>2</v>
    </oc>
    <nc r="F89"/>
  </rcc>
  <rcc rId="2594" sId="3">
    <oc r="F90">
      <v>5</v>
    </oc>
    <nc r="F90"/>
  </rcc>
  <rcc rId="2595" sId="3">
    <oc r="F91">
      <v>23</v>
    </oc>
    <nc r="F91"/>
  </rcc>
  <rcc rId="2596" sId="3">
    <oc r="F92">
      <v>50</v>
    </oc>
    <nc r="F92"/>
  </rcc>
  <rcc rId="2597" sId="3">
    <oc r="F94">
      <v>50</v>
    </oc>
    <nc r="F94"/>
  </rcc>
  <rcc rId="2598" sId="3">
    <oc r="F97">
      <v>27</v>
    </oc>
    <nc r="F97"/>
  </rcc>
  <rcc rId="2599" sId="3">
    <oc r="F98">
      <v>39</v>
    </oc>
    <nc r="F98"/>
  </rcc>
  <rcc rId="2600" sId="3">
    <oc r="F99">
      <v>7</v>
    </oc>
    <nc r="F99"/>
  </rcc>
  <rcc rId="2601" sId="3">
    <oc r="F101">
      <v>29</v>
    </oc>
    <nc r="F101"/>
  </rcc>
  <rcc rId="2602" sId="3">
    <oc r="F102">
      <v>18</v>
    </oc>
    <nc r="F102"/>
  </rcc>
  <rcc rId="2603" sId="3">
    <oc r="F103">
      <v>14</v>
    </oc>
    <nc r="F103"/>
  </rcc>
  <rcc rId="2604" sId="3">
    <oc r="F104">
      <v>18</v>
    </oc>
    <nc r="F104"/>
  </rcc>
  <rcc rId="2605" sId="3">
    <oc r="F105">
      <v>7</v>
    </oc>
    <nc r="F105"/>
  </rcc>
  <rcc rId="2606" sId="3">
    <oc r="F106">
      <v>6</v>
    </oc>
    <nc r="F106"/>
  </rcc>
  <rcc rId="2607" sId="3">
    <oc r="F107">
      <v>5</v>
    </oc>
    <nc r="F107"/>
  </rcc>
  <rcc rId="2608" sId="3">
    <oc r="F108">
      <v>1</v>
    </oc>
    <nc r="F108"/>
  </rcc>
  <rcc rId="2609" sId="3">
    <oc r="F109">
      <v>41</v>
    </oc>
    <nc r="F109"/>
  </rcc>
  <rcc rId="2610" sId="3">
    <oc r="F110">
      <v>13</v>
    </oc>
    <nc r="F110"/>
  </rcc>
  <rcc rId="2611" sId="3">
    <oc r="F113">
      <v>48</v>
    </oc>
    <nc r="F113"/>
  </rcc>
  <rcc rId="2612" sId="3">
    <oc r="F115">
      <v>40</v>
    </oc>
    <nc r="F115"/>
  </rcc>
  <rcc rId="2613" sId="3">
    <oc r="F116">
      <v>50</v>
    </oc>
    <nc r="F116"/>
  </rcc>
  <rcc rId="2614" sId="3">
    <oc r="F117">
      <v>27</v>
    </oc>
    <nc r="F117"/>
  </rcc>
  <rcc rId="2615" sId="3">
    <oc r="F119">
      <v>10</v>
    </oc>
    <nc r="F119"/>
  </rcc>
  <rcc rId="2616" sId="3">
    <oc r="F120">
      <v>4</v>
    </oc>
    <nc r="F120"/>
  </rcc>
  <rcc rId="2617" sId="3">
    <oc r="F121">
      <v>7</v>
    </oc>
    <nc r="F121"/>
  </rcc>
  <rcc rId="2618" sId="3">
    <oc r="F122">
      <v>10</v>
    </oc>
    <nc r="F122"/>
  </rcc>
  <rcc rId="2619" sId="3">
    <oc r="F123">
      <v>3</v>
    </oc>
    <nc r="F123"/>
  </rcc>
  <rcc rId="2620" sId="3">
    <oc r="F124">
      <v>28</v>
    </oc>
    <nc r="F124"/>
  </rcc>
  <rcc rId="2621" sId="3">
    <oc r="F125">
      <v>8</v>
    </oc>
    <nc r="F125"/>
  </rcc>
  <rcc rId="2622" sId="3">
    <oc r="F126">
      <v>30</v>
    </oc>
    <nc r="F126"/>
  </rcc>
  <rcc rId="2623" sId="3">
    <oc r="F128">
      <v>1</v>
    </oc>
    <nc r="F128"/>
  </rcc>
  <rcc rId="2624" sId="3">
    <oc r="F130">
      <v>30</v>
    </oc>
    <nc r="F130"/>
  </rcc>
  <rcc rId="2625" sId="3">
    <oc r="F131">
      <v>34</v>
    </oc>
    <nc r="F131"/>
  </rcc>
  <rcc rId="2626" sId="3">
    <oc r="F133">
      <v>5</v>
    </oc>
    <nc r="F133"/>
  </rcc>
  <rcc rId="2627" sId="3">
    <oc r="F134">
      <v>31</v>
    </oc>
    <nc r="F134"/>
  </rcc>
  <rcc rId="2628" sId="3">
    <oc r="F136">
      <v>17</v>
    </oc>
    <nc r="F136"/>
  </rcc>
  <rcc rId="2629" sId="3">
    <oc r="F137">
      <v>6</v>
    </oc>
    <nc r="F137"/>
  </rcc>
  <rcc rId="2630" sId="3">
    <oc r="F138">
      <v>1</v>
    </oc>
    <nc r="F138"/>
  </rcc>
  <rcc rId="2631" sId="3">
    <oc r="F139">
      <v>14</v>
    </oc>
    <nc r="F139"/>
  </rcc>
  <rcc rId="2632" sId="3">
    <oc r="F140">
      <v>1</v>
    </oc>
    <nc r="F140"/>
  </rcc>
  <rcc rId="2633" sId="3">
    <oc r="F141">
      <v>9</v>
    </oc>
    <nc r="F141"/>
  </rcc>
  <rcc rId="2634" sId="3">
    <oc r="F143">
      <v>6</v>
    </oc>
    <nc r="F143"/>
  </rcc>
  <rcc rId="2635" sId="3">
    <oc r="F145">
      <v>17</v>
    </oc>
    <nc r="F145"/>
  </rcc>
  <rcc rId="2636" sId="3">
    <oc r="F146">
      <v>19</v>
    </oc>
    <nc r="F146"/>
  </rcc>
  <rcc rId="2637" sId="3">
    <oc r="F148">
      <v>3</v>
    </oc>
    <nc r="F148"/>
  </rcc>
  <rcc rId="2638" sId="3">
    <oc r="F149">
      <v>21</v>
    </oc>
    <nc r="F149"/>
  </rcc>
  <rcc rId="2639" sId="3">
    <oc r="F150">
      <v>23</v>
    </oc>
    <nc r="F150"/>
  </rcc>
  <rcc rId="2640" sId="3">
    <oc r="F152">
      <v>1</v>
    </oc>
    <nc r="F152"/>
  </rcc>
  <rcc rId="2641" sId="3">
    <oc r="F153">
      <v>25</v>
    </oc>
    <nc r="F153"/>
  </rcc>
  <rcc rId="2642" sId="3">
    <oc r="F154">
      <v>20</v>
    </oc>
    <nc r="F154"/>
  </rcc>
  <rcc rId="2643" sId="3">
    <oc r="F155">
      <v>2</v>
    </oc>
    <nc r="F155"/>
  </rcc>
  <rcc rId="2644" sId="3">
    <oc r="F156">
      <v>21</v>
    </oc>
    <nc r="F156"/>
  </rcc>
  <rcc rId="2645" sId="3">
    <oc r="F157">
      <v>14</v>
    </oc>
    <nc r="F157"/>
  </rcc>
  <rcc rId="2646" sId="3">
    <oc r="F158">
      <v>1</v>
    </oc>
    <nc r="F158"/>
  </rcc>
  <rcc rId="2647" sId="3">
    <oc r="F159">
      <v>44</v>
    </oc>
    <nc r="F159"/>
  </rcc>
  <rcc rId="2648" sId="3">
    <oc r="F160">
      <v>10</v>
    </oc>
    <nc r="F160"/>
  </rcc>
  <rcc rId="2649" sId="3">
    <oc r="F161">
      <v>26</v>
    </oc>
    <nc r="F161"/>
  </rcc>
  <rcc rId="2650" sId="3">
    <oc r="F162">
      <v>32</v>
    </oc>
    <nc r="F162"/>
  </rcc>
  <rcc rId="2651" sId="3">
    <oc r="F163">
      <v>1</v>
    </oc>
    <nc r="F163"/>
  </rcc>
  <rcc rId="2652" sId="3">
    <oc r="F165">
      <v>24</v>
    </oc>
    <nc r="F165"/>
  </rcc>
  <rcc rId="2653" sId="3">
    <oc r="F166">
      <v>27</v>
    </oc>
    <nc r="F166"/>
  </rcc>
  <rcc rId="2654" sId="3">
    <oc r="F167">
      <v>1</v>
    </oc>
    <nc r="F167"/>
  </rcc>
  <rcc rId="2655" sId="3">
    <oc r="F168">
      <v>44</v>
    </oc>
    <nc r="F168"/>
  </rcc>
  <rcc rId="2656" sId="3">
    <oc r="F169">
      <v>43</v>
    </oc>
    <nc r="F169"/>
  </rcc>
  <rcc rId="2657" sId="3">
    <oc r="F170">
      <v>8</v>
    </oc>
    <nc r="F170"/>
  </rcc>
  <rcc rId="2658" sId="3">
    <oc r="F173">
      <v>19</v>
    </oc>
    <nc r="F173"/>
  </rcc>
  <rcc rId="2659" sId="3">
    <oc r="F174">
      <v>7</v>
    </oc>
    <nc r="F174"/>
  </rcc>
  <rcc rId="2660" sId="3">
    <oc r="F175">
      <v>6</v>
    </oc>
    <nc r="F175"/>
  </rcc>
  <rcc rId="2661" sId="3">
    <oc r="F176">
      <v>17</v>
    </oc>
    <nc r="F176"/>
  </rcc>
  <rcc rId="2662" sId="3">
    <oc r="F177">
      <v>1</v>
    </oc>
    <nc r="F177"/>
  </rcc>
  <rcc rId="2663" sId="3">
    <oc r="F179">
      <v>15</v>
    </oc>
    <nc r="F179"/>
  </rcc>
  <rcc rId="2664" sId="3">
    <oc r="F181">
      <v>11</v>
    </oc>
    <nc r="F181"/>
  </rcc>
  <rcc rId="2665" sId="3">
    <oc r="F182">
      <v>39</v>
    </oc>
    <nc r="F182"/>
  </rcc>
  <rcc rId="2666" sId="3">
    <oc r="F183">
      <v>42</v>
    </oc>
    <nc r="F183"/>
  </rcc>
  <rcc rId="2667" sId="3">
    <oc r="F184">
      <v>7</v>
    </oc>
    <nc r="F184"/>
  </rcc>
  <rcc rId="2668" sId="3">
    <oc r="F185">
      <v>35</v>
    </oc>
    <nc r="F185"/>
  </rcc>
  <rcc rId="2669" sId="3">
    <oc r="F186">
      <v>16</v>
    </oc>
    <nc r="F186"/>
  </rcc>
  <rcc rId="2670" sId="3">
    <oc r="F187">
      <v>2</v>
    </oc>
    <nc r="F187"/>
  </rcc>
  <rcc rId="2671" sId="3">
    <oc r="F188">
      <v>4</v>
    </oc>
    <nc r="F188"/>
  </rcc>
  <rcc rId="2672" sId="3">
    <oc r="F189">
      <v>3</v>
    </oc>
    <nc r="F189"/>
  </rcc>
  <rcc rId="2673" sId="3">
    <oc r="F191">
      <v>8</v>
    </oc>
    <nc r="F191"/>
  </rcc>
  <rcc rId="2674" sId="3">
    <oc r="F192">
      <v>19</v>
    </oc>
    <nc r="F192"/>
  </rcc>
  <rcc rId="2675" sId="3">
    <oc r="F193">
      <v>12</v>
    </oc>
    <nc r="F193"/>
  </rcc>
  <rcc rId="2676" sId="3">
    <oc r="F194">
      <v>18</v>
    </oc>
    <nc r="F194"/>
  </rcc>
  <rcc rId="2677" sId="3">
    <oc r="F195">
      <v>1</v>
    </oc>
    <nc r="F195"/>
  </rcc>
  <rcc rId="2678" sId="3">
    <oc r="F196">
      <v>36</v>
    </oc>
    <nc r="F196"/>
  </rcc>
  <rcc rId="2679" sId="3">
    <oc r="F197">
      <v>10</v>
    </oc>
    <nc r="F197"/>
  </rcc>
  <rcc rId="2680" sId="3">
    <oc r="F198">
      <v>9</v>
    </oc>
    <nc r="F198"/>
  </rcc>
  <rcc rId="2681" sId="3">
    <oc r="F200">
      <v>37</v>
    </oc>
    <nc r="F200"/>
  </rcc>
  <rcc rId="2682" sId="3">
    <oc r="F201">
      <v>26</v>
    </oc>
    <nc r="F201"/>
  </rcc>
  <rcc rId="2683" sId="3">
    <oc r="F202">
      <v>9</v>
    </oc>
    <nc r="F202"/>
  </rcc>
  <rcc rId="2684" sId="3">
    <oc r="F203">
      <v>18</v>
    </oc>
    <nc r="F203"/>
  </rcc>
  <rcc rId="2685" sId="3">
    <oc r="F204">
      <v>31</v>
    </oc>
    <nc r="F204"/>
  </rcc>
  <rcc rId="2686" sId="3">
    <oc r="F206">
      <v>1</v>
    </oc>
    <nc r="F206"/>
  </rcc>
  <rcc rId="2687" sId="3">
    <oc r="F207">
      <v>6</v>
    </oc>
    <nc r="F207"/>
  </rcc>
  <rcc rId="2688" sId="3">
    <oc r="F208">
      <v>12</v>
    </oc>
    <nc r="F208"/>
  </rcc>
  <rcc rId="2689" sId="3">
    <oc r="F209">
      <v>30</v>
    </oc>
    <nc r="F209"/>
  </rcc>
  <rcc rId="2690" sId="3">
    <oc r="F210">
      <v>2</v>
    </oc>
    <nc r="F210"/>
  </rcc>
  <rcc rId="2691" sId="3">
    <oc r="F211">
      <v>5</v>
    </oc>
    <nc r="F211"/>
  </rcc>
  <rcc rId="2692" sId="3">
    <oc r="F212">
      <v>49</v>
    </oc>
    <nc r="F212"/>
  </rcc>
  <rcc rId="2693" sId="3">
    <oc r="F213">
      <v>2</v>
    </oc>
    <nc r="F213"/>
  </rcc>
  <rcc rId="2694" sId="3">
    <oc r="F214">
      <v>3</v>
    </oc>
    <nc r="F214"/>
  </rcc>
  <rcc rId="2695" sId="3">
    <oc r="F215">
      <v>7</v>
    </oc>
    <nc r="F215"/>
  </rcc>
  <rcc rId="2696" sId="3">
    <oc r="F216">
      <v>6</v>
    </oc>
    <nc r="F216"/>
  </rcc>
  <rcc rId="2697" sId="3">
    <oc r="F217">
      <v>20</v>
    </oc>
    <nc r="F217"/>
  </rcc>
  <rcc rId="2698" sId="3">
    <oc r="F218">
      <v>8</v>
    </oc>
    <nc r="F218"/>
  </rcc>
  <rcc rId="2699" sId="3">
    <oc r="F219">
      <v>1</v>
    </oc>
    <nc r="F219"/>
  </rcc>
  <rcc rId="2700" sId="3">
    <oc r="F220">
      <v>41</v>
    </oc>
    <nc r="F220"/>
  </rcc>
  <rcc rId="2701" sId="3">
    <oc r="F221">
      <v>28</v>
    </oc>
    <nc r="F221"/>
  </rcc>
  <rcc rId="2702" sId="3">
    <oc r="F222">
      <v>17</v>
    </oc>
    <nc r="F222"/>
  </rcc>
  <rcc rId="2703" sId="3">
    <oc r="F223">
      <v>17</v>
    </oc>
    <nc r="F223"/>
  </rcc>
  <rcc rId="2704" sId="3">
    <oc r="F224">
      <v>2</v>
    </oc>
    <nc r="F224"/>
  </rcc>
  <rcc rId="2705" sId="3">
    <oc r="F226">
      <v>1</v>
    </oc>
    <nc r="F226"/>
  </rcc>
  <rcc rId="2706" sId="3">
    <oc r="F227">
      <v>34</v>
    </oc>
    <nc r="F227"/>
  </rcc>
  <rcc rId="2707" sId="3">
    <oc r="F228">
      <v>1</v>
    </oc>
    <nc r="F228"/>
  </rcc>
  <rcc rId="2708" sId="3">
    <oc r="F229">
      <v>7</v>
    </oc>
    <nc r="F229"/>
  </rcc>
  <rcc rId="2709" sId="3">
    <oc r="F230">
      <v>50</v>
    </oc>
    <nc r="F230"/>
  </rcc>
  <rcc rId="2710" sId="3">
    <oc r="F231">
      <v>6</v>
    </oc>
    <nc r="F231"/>
  </rcc>
  <rcc rId="2711" sId="3">
    <oc r="F232">
      <v>33</v>
    </oc>
    <nc r="F232"/>
  </rcc>
  <rcc rId="2712" sId="3">
    <oc r="F233">
      <v>3</v>
    </oc>
    <nc r="F233"/>
  </rcc>
  <rcc rId="2713" sId="3">
    <oc r="F234">
      <v>22</v>
    </oc>
    <nc r="F234"/>
  </rcc>
  <rcc rId="2714" sId="3">
    <oc r="F235">
      <v>7</v>
    </oc>
    <nc r="F235"/>
  </rcc>
  <rcc rId="2715" sId="3">
    <oc r="F236">
      <v>14</v>
    </oc>
    <nc r="F236"/>
  </rcc>
  <rcc rId="2716" sId="3">
    <oc r="F237">
      <v>43</v>
    </oc>
    <nc r="F237"/>
  </rcc>
  <rcc rId="2717" sId="3">
    <oc r="F238">
      <v>1</v>
    </oc>
    <nc r="F238"/>
  </rcc>
  <rcc rId="2718" sId="3">
    <oc r="F239">
      <v>19</v>
    </oc>
    <nc r="F239"/>
  </rcc>
  <rcc rId="2719" sId="3">
    <oc r="F240">
      <v>2</v>
    </oc>
    <nc r="F240"/>
  </rcc>
  <rcc rId="2720" sId="3">
    <oc r="F241">
      <v>30</v>
    </oc>
    <nc r="F241"/>
  </rcc>
  <rcc rId="2721" sId="3">
    <oc r="F242">
      <v>1</v>
    </oc>
    <nc r="F242"/>
  </rcc>
  <rcc rId="2722" sId="3">
    <oc r="F243">
      <v>30</v>
    </oc>
    <nc r="F243"/>
  </rcc>
  <rcc rId="2723" sId="3">
    <oc r="F244">
      <v>13</v>
    </oc>
    <nc r="F244"/>
  </rcc>
  <rcc rId="2724" sId="3">
    <oc r="F245">
      <v>34</v>
    </oc>
    <nc r="F245"/>
  </rcc>
  <rcc rId="2725" sId="3">
    <oc r="F246">
      <v>41</v>
    </oc>
    <nc r="F246"/>
  </rcc>
  <rcc rId="2726" sId="3">
    <oc r="F247">
      <v>9</v>
    </oc>
    <nc r="F247"/>
  </rcc>
  <rcc rId="2727" sId="3">
    <oc r="F248">
      <v>5</v>
    </oc>
    <nc r="F248"/>
  </rcc>
  <rcc rId="2728" sId="3">
    <oc r="F250">
      <v>44</v>
    </oc>
    <nc r="F250"/>
  </rcc>
  <rcc rId="2729" sId="3">
    <oc r="F251">
      <v>28</v>
    </oc>
    <nc r="F251"/>
  </rcc>
  <rcc rId="2730" sId="3">
    <oc r="F252">
      <v>22</v>
    </oc>
    <nc r="F252"/>
  </rcc>
  <rcc rId="2731" sId="3">
    <oc r="F253">
      <v>23</v>
    </oc>
    <nc r="F253"/>
  </rcc>
  <rcc rId="2732" sId="3">
    <oc r="F254">
      <v>13</v>
    </oc>
    <nc r="F254"/>
  </rcc>
  <rcc rId="2733" sId="3">
    <oc r="F255">
      <v>7</v>
    </oc>
    <nc r="F255"/>
  </rcc>
  <rcc rId="2734" sId="3">
    <oc r="F256">
      <v>6</v>
    </oc>
    <nc r="F256"/>
  </rcc>
  <rcc rId="2735" sId="3">
    <oc r="F257">
      <v>8</v>
    </oc>
    <nc r="F257"/>
  </rcc>
  <rcc rId="2736" sId="3">
    <oc r="F258">
      <v>4</v>
    </oc>
    <nc r="F258"/>
  </rcc>
  <rcc rId="2737" sId="3">
    <oc r="F259">
      <v>2</v>
    </oc>
    <nc r="F259"/>
  </rcc>
  <rcc rId="2738" sId="3">
    <oc r="F260">
      <v>9</v>
    </oc>
    <nc r="F260"/>
  </rcc>
  <rcc rId="2739" sId="3">
    <oc r="F261">
      <v>42</v>
    </oc>
    <nc r="F261"/>
  </rcc>
  <rcc rId="2740" sId="3">
    <oc r="F262">
      <v>10</v>
    </oc>
    <nc r="F262"/>
  </rcc>
  <rcc rId="2741" sId="3">
    <oc r="F263">
      <v>12</v>
    </oc>
    <nc r="F263"/>
  </rcc>
  <rcc rId="2742" sId="3">
    <oc r="F266">
      <v>24</v>
    </oc>
    <nc r="F266"/>
  </rcc>
  <rcc rId="2743" sId="3">
    <oc r="F268">
      <v>7</v>
    </oc>
    <nc r="F268"/>
  </rcc>
  <rcc rId="2744" sId="3">
    <oc r="F271">
      <v>18</v>
    </oc>
    <nc r="F271"/>
  </rcc>
  <rcc rId="2745" sId="3">
    <oc r="F274">
      <v>4</v>
    </oc>
    <nc r="F274"/>
  </rcc>
  <rcc rId="2746" sId="3">
    <oc r="F276">
      <v>35</v>
    </oc>
    <nc r="F276"/>
  </rcc>
  <rcc rId="2747" sId="3">
    <oc r="F277">
      <v>15</v>
    </oc>
    <nc r="F277"/>
  </rcc>
  <rcc rId="2748" sId="3">
    <oc r="F278">
      <v>10</v>
    </oc>
    <nc r="F278"/>
  </rcc>
  <rcc rId="2749" sId="3">
    <oc r="F279">
      <v>2</v>
    </oc>
    <nc r="F279"/>
  </rcc>
  <rcc rId="2750" sId="3">
    <oc r="F280">
      <v>20</v>
    </oc>
    <nc r="F280"/>
  </rcc>
  <rcc rId="2751" sId="3">
    <oc r="F281">
      <v>22</v>
    </oc>
    <nc r="F281"/>
  </rcc>
  <rcc rId="2752" sId="3">
    <oc r="F282">
      <v>16</v>
    </oc>
    <nc r="F282"/>
  </rcc>
  <rcc rId="2753" sId="3">
    <oc r="F283">
      <v>4</v>
    </oc>
    <nc r="F283"/>
  </rcc>
  <rcc rId="2754" sId="3">
    <oc r="F284">
      <v>18</v>
    </oc>
    <nc r="F284"/>
  </rcc>
  <rcc rId="2755" sId="3">
    <oc r="F285">
      <v>35</v>
    </oc>
    <nc r="F285"/>
  </rcc>
  <rcc rId="2756" sId="3">
    <oc r="F286">
      <v>2</v>
    </oc>
    <nc r="F286"/>
  </rcc>
  <rcc rId="2757" sId="3">
    <oc r="F288">
      <v>25</v>
    </oc>
    <nc r="F288"/>
  </rcc>
  <rcc rId="2758" sId="3">
    <oc r="F290">
      <v>11</v>
    </oc>
    <nc r="F290"/>
  </rcc>
  <rcc rId="2759" sId="3">
    <oc r="F291">
      <v>10</v>
    </oc>
    <nc r="F291"/>
  </rcc>
  <rcc rId="2760" sId="3">
    <oc r="F292">
      <v>49</v>
    </oc>
    <nc r="F292"/>
  </rcc>
  <rcc rId="2761" sId="3">
    <oc r="F293">
      <v>5</v>
    </oc>
    <nc r="F293"/>
  </rcc>
  <rcc rId="2762" sId="3">
    <oc r="F294">
      <v>8</v>
    </oc>
    <nc r="F294"/>
  </rcc>
  <rcc rId="2763" sId="3">
    <oc r="F295">
      <v>21</v>
    </oc>
    <nc r="F295"/>
  </rcc>
  <rcc rId="2764" sId="3">
    <oc r="F296">
      <v>43</v>
    </oc>
    <nc r="F296"/>
  </rcc>
  <rcc rId="2765" sId="3">
    <oc r="F297">
      <v>46</v>
    </oc>
    <nc r="F297"/>
  </rcc>
  <rcc rId="2766" sId="3">
    <oc r="F298">
      <v>26</v>
    </oc>
    <nc r="F298"/>
  </rcc>
  <rcc rId="2767" sId="3">
    <oc r="F299">
      <v>28</v>
    </oc>
    <nc r="F299"/>
  </rcc>
  <rcc rId="2768" sId="3">
    <oc r="F300">
      <v>25</v>
    </oc>
    <nc r="F300"/>
  </rcc>
  <rcc rId="2769" sId="3">
    <oc r="F301">
      <v>27</v>
    </oc>
    <nc r="F301"/>
  </rcc>
  <rcc rId="2770" sId="3">
    <oc r="F302">
      <v>37</v>
    </oc>
    <nc r="F302"/>
  </rcc>
  <rcc rId="2771" sId="3">
    <oc r="F303">
      <v>10</v>
    </oc>
    <nc r="F303"/>
  </rcc>
  <rcc rId="2772" sId="3">
    <oc r="F304">
      <v>1</v>
    </oc>
    <nc r="F304"/>
  </rcc>
  <rcc rId="2773" sId="3">
    <oc r="F305">
      <v>10</v>
    </oc>
    <nc r="F305"/>
  </rcc>
  <rcc rId="2774" sId="3">
    <oc r="F306">
      <v>10</v>
    </oc>
    <nc r="F306"/>
  </rcc>
  <rcc rId="2775" sId="3">
    <oc r="F307">
      <v>45</v>
    </oc>
    <nc r="F307"/>
  </rcc>
  <rcc rId="2776" sId="3">
    <nc r="AZ77">
      <v>48</v>
    </nc>
  </rcc>
  <rcc rId="2777" sId="3">
    <nc r="AZ94">
      <v>42</v>
    </nc>
  </rcc>
  <rcc rId="2778" sId="3">
    <nc r="AZ185">
      <v>49</v>
    </nc>
  </rcc>
  <rcc rId="2779" sId="3">
    <nc r="AY257">
      <v>25</v>
    </nc>
  </rcc>
  <rcv guid="{7EAADC76-00F0-465D-ADD0-F179FB668BE2}" action="delete"/>
  <rdn rId="0" localSheetId="14" customView="1" name="Z_7EAADC76_00F0_465D_ADD0_F179FB668BE2_.wvu.PrintArea" hidden="1" oldHidden="1">
    <formula>'Dance Surveys'!$C$65:$D$564</formula>
    <oldFormula>'Dance Surveys'!$C$65:$D$564</oldFormula>
  </rdn>
  <rdn rId="0" localSheetId="14" customView="1" name="Z_7EAADC76_00F0_465D_ADD0_F179FB668BE2_.wvu.FilterData" hidden="1" oldHidden="1">
    <formula>'Dance Surveys'!$A$2:$E$564</formula>
    <oldFormula>'Dance Surveys'!$A$2:$E$564</oldFormula>
  </rdn>
  <rcv guid="{7EAADC76-00F0-465D-ADD0-F179FB668BE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2" sId="4" odxf="1" dxf="1">
    <oc r="D1">
      <f>COUNTA(B4:B322)</f>
    </oc>
    <nc r="D1">
      <f>COUNTA(B4:B322)</f>
    </nc>
    <odxf>
      <alignment horizontal="general" vertical="bottom"/>
    </odxf>
    <ndxf>
      <alignment horizontal="center" vertical="top"/>
    </ndxf>
  </rcc>
  <rfmt sheetId="4" sqref="D2" start="0" length="0">
    <dxf>
      <alignment horizontal="center" vertical="top"/>
    </dxf>
  </rfmt>
  <rcc rId="2783" sId="4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cc rId="2784" sId="4" odxf="1" dxf="1">
    <oc r="F3" t="inlineStr">
      <is>
        <t>Highest Position</t>
      </is>
    </oc>
    <nc r="F3"/>
    <odxf>
      <alignment textRotation="90"/>
    </odxf>
    <ndxf>
      <alignment textRotation="0"/>
    </ndxf>
  </rcc>
  <rcc rId="2785" sId="4" odxf="1" dxf="1">
    <nc r="D5">
      <f>MIN(G5:BA5)</f>
    </nc>
    <odxf>
      <alignment horizontal="general" vertical="bottom"/>
    </odxf>
    <ndxf>
      <alignment horizontal="center" vertical="top"/>
    </ndxf>
  </rcc>
  <rcc rId="2786" sId="4">
    <oc r="E5">
      <v>43</v>
    </oc>
    <nc r="E5">
      <f>COUNTIF(G5:BF5,"&lt;51")</f>
    </nc>
  </rcc>
  <rcc rId="2787" sId="4">
    <oc r="F5">
      <v>1</v>
    </oc>
    <nc r="F5"/>
  </rcc>
  <rcc rId="2788" sId="4" odxf="1" dxf="1">
    <nc r="D6">
      <f>MIN(G6:BA6)</f>
    </nc>
    <odxf>
      <alignment horizontal="general" vertical="bottom"/>
    </odxf>
    <ndxf>
      <alignment horizontal="center" vertical="top"/>
    </ndxf>
  </rcc>
  <rcc rId="2789" sId="4">
    <oc r="E6">
      <v>43</v>
    </oc>
    <nc r="E6">
      <f>COUNTIF(G6:BF6,"&lt;51")</f>
    </nc>
  </rcc>
  <rcc rId="2790" sId="4">
    <oc r="F6">
      <v>2</v>
    </oc>
    <nc r="F6"/>
  </rcc>
  <rcc rId="2791" sId="4" odxf="1" dxf="1">
    <nc r="D51">
      <f>MIN(G51:BA51)</f>
    </nc>
    <odxf>
      <alignment horizontal="general" vertical="bottom"/>
    </odxf>
    <ndxf>
      <alignment horizontal="center" vertical="top"/>
    </ndxf>
  </rcc>
  <rcc rId="2792" sId="4">
    <oc r="E51">
      <v>16</v>
    </oc>
    <nc r="E51">
      <f>COUNTIF(G51:BF51,"&lt;51")</f>
    </nc>
  </rcc>
  <rcc rId="2793" sId="4">
    <oc r="F51">
      <v>1</v>
    </oc>
    <nc r="F51"/>
  </rcc>
  <rcc rId="2794" sId="4" odxf="1" dxf="1">
    <nc r="D32">
      <f>MIN(G32:BA32)</f>
    </nc>
    <odxf>
      <alignment horizontal="general" vertical="bottom"/>
    </odxf>
    <ndxf>
      <alignment horizontal="center" vertical="top"/>
    </ndxf>
  </rcc>
  <rcc rId="2795" sId="4">
    <oc r="E32">
      <v>40</v>
    </oc>
    <nc r="E32">
      <f>COUNTIF(G32:BF32,"&lt;51")</f>
    </nc>
  </rcc>
  <rcc rId="2796" sId="4">
    <oc r="F32">
      <v>1</v>
    </oc>
    <nc r="F32"/>
  </rcc>
  <rcc rId="2797" sId="4" odxf="1" dxf="1">
    <nc r="D37">
      <f>MIN(G37:BA37)</f>
    </nc>
    <odxf>
      <alignment horizontal="general" vertical="bottom"/>
    </odxf>
    <ndxf>
      <alignment horizontal="center" vertical="top"/>
    </ndxf>
  </rcc>
  <rcc rId="2798" sId="4">
    <oc r="E37">
      <v>38</v>
    </oc>
    <nc r="E37">
      <f>COUNTIF(G37:BF37,"&lt;51")</f>
    </nc>
  </rcc>
  <rcc rId="2799" sId="4">
    <oc r="F37">
      <v>2</v>
    </oc>
    <nc r="F37"/>
  </rcc>
  <rcc rId="2800" sId="4" odxf="1" dxf="1">
    <nc r="D8">
      <f>MIN(G8:BA8)</f>
    </nc>
    <odxf>
      <alignment horizontal="general" vertical="bottom"/>
    </odxf>
    <ndxf>
      <alignment horizontal="center" vertical="top"/>
    </ndxf>
  </rcc>
  <rcc rId="2801" sId="4">
    <oc r="E8">
      <v>43</v>
    </oc>
    <nc r="E8">
      <f>COUNTIF(G8:BF8,"&lt;51")</f>
    </nc>
  </rcc>
  <rcc rId="2802" sId="4">
    <oc r="F8">
      <v>5</v>
    </oc>
    <nc r="F8"/>
  </rcc>
  <rcc rId="2803" sId="4" odxf="1" dxf="1">
    <nc r="D7">
      <f>MIN(G7:BA7)</f>
    </nc>
    <odxf>
      <alignment horizontal="general" vertical="bottom"/>
    </odxf>
    <ndxf>
      <alignment horizontal="center" vertical="top"/>
    </ndxf>
  </rcc>
  <rcc rId="2804" sId="4">
    <oc r="E7">
      <v>43</v>
    </oc>
    <nc r="E7">
      <f>COUNTIF(G7:BF7,"&lt;51")</f>
    </nc>
  </rcc>
  <rcc rId="2805" sId="4">
    <oc r="F7">
      <v>4</v>
    </oc>
    <nc r="F7"/>
  </rcc>
  <rcc rId="2806" sId="4" odxf="1" dxf="1">
    <nc r="D36">
      <f>MIN(G36:BA36)</f>
    </nc>
    <odxf>
      <alignment horizontal="general" vertical="bottom"/>
    </odxf>
    <ndxf>
      <alignment horizontal="center" vertical="top"/>
    </ndxf>
  </rcc>
  <rcc rId="2807" sId="4">
    <oc r="E36">
      <v>38</v>
    </oc>
    <nc r="E36">
      <f>COUNTIF(G36:BF36,"&lt;51")</f>
    </nc>
  </rcc>
  <rcc rId="2808" sId="4">
    <oc r="F36">
      <v>1</v>
    </oc>
    <nc r="F36"/>
  </rcc>
  <rcc rId="2809" sId="4" odxf="1" dxf="1">
    <nc r="D57">
      <f>MIN(G57:BA57)</f>
    </nc>
    <odxf>
      <alignment horizontal="general" vertical="bottom"/>
    </odxf>
    <ndxf>
      <alignment horizontal="center" vertical="top"/>
    </ndxf>
  </rcc>
  <rcc rId="2810" sId="4">
    <oc r="E57">
      <v>12</v>
    </oc>
    <nc r="E57">
      <f>COUNTIF(G57:BF57,"&lt;51")</f>
    </nc>
  </rcc>
  <rcc rId="2811" sId="4">
    <oc r="F57">
      <v>1</v>
    </oc>
    <nc r="F57"/>
  </rcc>
  <rcc rId="2812" sId="4" odxf="1" dxf="1">
    <nc r="D11">
      <f>MIN(G11:BA11)</f>
    </nc>
    <odxf>
      <alignment horizontal="general" vertical="bottom"/>
    </odxf>
    <ndxf>
      <alignment horizontal="center" vertical="top"/>
    </ndxf>
  </rcc>
  <rcc rId="2813" sId="4">
    <oc r="E11">
      <v>43</v>
    </oc>
    <nc r="E11">
      <f>COUNTIF(G11:BF11,"&lt;51")</f>
    </nc>
  </rcc>
  <rcc rId="2814" sId="4">
    <oc r="F11">
      <v>8</v>
    </oc>
    <nc r="F11"/>
  </rcc>
  <rcc rId="2815" sId="4" odxf="1" dxf="1">
    <nc r="D62">
      <f>MIN(G62:BA62)</f>
    </nc>
    <odxf>
      <alignment horizontal="general" vertical="bottom"/>
    </odxf>
    <ndxf>
      <alignment horizontal="center" vertical="top"/>
    </ndxf>
  </rcc>
  <rcc rId="2816" sId="4">
    <oc r="E62">
      <v>1</v>
    </oc>
    <nc r="E62">
      <f>COUNTIF(G62:BF62,"&lt;51")</f>
    </nc>
  </rcc>
  <rcc rId="2817" sId="4">
    <oc r="F62">
      <v>11</v>
    </oc>
    <nc r="F62"/>
  </rcc>
  <rcc rId="2818" sId="4" odxf="1" dxf="1">
    <nc r="D16">
      <f>MIN(G16:BA16)</f>
    </nc>
    <odxf>
      <alignment horizontal="general" vertical="bottom"/>
    </odxf>
    <ndxf>
      <alignment horizontal="center" vertical="top"/>
    </ndxf>
  </rcc>
  <rcc rId="2819" sId="4">
    <oc r="E16">
      <v>43</v>
    </oc>
    <nc r="E16">
      <f>COUNTIF(G16:BF16,"&lt;51")</f>
    </nc>
  </rcc>
  <rcc rId="2820" sId="4">
    <oc r="F16">
      <v>8</v>
    </oc>
    <nc r="F16"/>
  </rcc>
  <rcc rId="2821" sId="4" odxf="1" dxf="1">
    <nc r="D54">
      <f>MIN(G54:BA54)</f>
    </nc>
    <odxf>
      <alignment horizontal="general" vertical="bottom"/>
    </odxf>
    <ndxf>
      <alignment horizontal="center" vertical="top"/>
    </ndxf>
  </rcc>
  <rcc rId="2822" sId="4">
    <oc r="E54">
      <v>13</v>
    </oc>
    <nc r="E54">
      <f>COUNTIF(G54:BF54,"&lt;51")</f>
    </nc>
  </rcc>
  <rcc rId="2823" sId="4">
    <oc r="F54">
      <v>1</v>
    </oc>
    <nc r="F54"/>
  </rcc>
  <rcc rId="2824" sId="4" odxf="1" dxf="1">
    <nc r="D10">
      <f>MIN(G10:BA10)</f>
    </nc>
    <odxf>
      <alignment horizontal="general" vertical="bottom"/>
    </odxf>
    <ndxf>
      <alignment horizontal="center" vertical="top"/>
    </ndxf>
  </rcc>
  <rcc rId="2825" sId="4">
    <oc r="E10">
      <v>42</v>
    </oc>
    <nc r="E10">
      <f>COUNTIF(G10:BF10,"&lt;51")</f>
    </nc>
  </rcc>
  <rcc rId="2826" sId="4">
    <oc r="F10">
      <v>7</v>
    </oc>
    <nc r="F10"/>
  </rcc>
  <rcc rId="2827" sId="4" odxf="1" dxf="1">
    <nc r="D14">
      <f>MIN(G14:BA14)</f>
    </nc>
    <odxf>
      <alignment horizontal="general" vertical="bottom"/>
    </odxf>
    <ndxf>
      <alignment horizontal="center" vertical="top"/>
    </ndxf>
  </rcc>
  <rcc rId="2828" sId="4">
    <oc r="E14">
      <v>43</v>
    </oc>
    <nc r="E14">
      <f>COUNTIF(G14:BF14,"&lt;51")</f>
    </nc>
  </rcc>
  <rcc rId="2829" sId="4">
    <oc r="F14">
      <v>8</v>
    </oc>
    <nc r="F14"/>
  </rcc>
  <rcc rId="2830" sId="4" odxf="1" dxf="1">
    <nc r="D12">
      <f>MIN(G12:BA12)</f>
    </nc>
    <odxf>
      <alignment horizontal="general" vertical="bottom"/>
    </odxf>
    <ndxf>
      <alignment horizontal="center" vertical="top"/>
    </ndxf>
  </rcc>
  <rcc rId="2831" sId="4">
    <oc r="E12">
      <v>43</v>
    </oc>
    <nc r="E12">
      <f>COUNTIF(G12:BF12,"&lt;51")</f>
    </nc>
  </rcc>
  <rcc rId="2832" sId="4">
    <oc r="F12">
      <v>9</v>
    </oc>
    <nc r="F12"/>
  </rcc>
  <rcc rId="2833" sId="4" odxf="1" dxf="1">
    <nc r="D56">
      <f>MIN(G56:BA56)</f>
    </nc>
    <odxf>
      <alignment horizontal="general" vertical="bottom"/>
    </odxf>
    <ndxf>
      <alignment horizontal="center" vertical="top"/>
    </ndxf>
  </rcc>
  <rcc rId="2834" sId="4">
    <oc r="E56">
      <v>13</v>
    </oc>
    <nc r="E56">
      <f>COUNTIF(G56:BF56,"&lt;51")</f>
    </nc>
  </rcc>
  <rcc rId="2835" sId="4">
    <oc r="F56">
      <v>5</v>
    </oc>
    <nc r="F56"/>
  </rcc>
  <rcc rId="2836" sId="4" odxf="1" dxf="1">
    <nc r="D61">
      <f>MIN(G61:BA61)</f>
    </nc>
    <odxf>
      <alignment horizontal="general" vertical="bottom"/>
    </odxf>
    <ndxf>
      <alignment horizontal="center" vertical="top"/>
    </ndxf>
  </rcc>
  <rcc rId="2837" sId="4">
    <oc r="E61">
      <v>5</v>
    </oc>
    <nc r="E61">
      <f>COUNTIF(G61:BF61,"&lt;51")</f>
    </nc>
  </rcc>
  <rcc rId="2838" sId="4">
    <oc r="F61">
      <v>5</v>
    </oc>
    <nc r="F61"/>
  </rcc>
  <rcc rId="2839" sId="4" odxf="1" dxf="1">
    <nc r="D13">
      <f>MIN(G13:BA13)</f>
    </nc>
    <odxf>
      <alignment horizontal="general" vertical="bottom"/>
    </odxf>
    <ndxf>
      <alignment horizontal="center" vertical="top"/>
    </ndxf>
  </rcc>
  <rcc rId="2840" sId="4">
    <oc r="E13">
      <v>42</v>
    </oc>
    <nc r="E13">
      <f>COUNTIF(G13:BF13,"&lt;51")</f>
    </nc>
  </rcc>
  <rcc rId="2841" sId="4">
    <oc r="F13">
      <v>3</v>
    </oc>
    <nc r="F13"/>
  </rcc>
  <rcc rId="2842" sId="4" odxf="1" dxf="1">
    <nc r="D50">
      <f>MIN(G50:BA50)</f>
    </nc>
    <odxf>
      <alignment horizontal="general" vertical="bottom"/>
    </odxf>
    <ndxf>
      <alignment horizontal="center" vertical="top"/>
    </ndxf>
  </rcc>
  <rcc rId="2843" sId="4">
    <oc r="E50">
      <v>15</v>
    </oc>
    <nc r="E50">
      <f>COUNTIF(G50:BF50,"&lt;51")</f>
    </nc>
  </rcc>
  <rcc rId="2844" sId="4">
    <oc r="F50">
      <v>1</v>
    </oc>
    <nc r="F50"/>
  </rcc>
  <rcc rId="2845" sId="4" odxf="1" dxf="1">
    <nc r="D4">
      <f>MIN(G4:BA4)</f>
    </nc>
    <odxf>
      <alignment horizontal="general" vertical="bottom"/>
    </odxf>
    <ndxf>
      <alignment horizontal="center" vertical="top"/>
    </ndxf>
  </rcc>
  <rcc rId="2846" sId="4">
    <oc r="E4">
      <v>17</v>
    </oc>
    <nc r="E4">
      <f>COUNTIF(G4:BF4,"&lt;51")</f>
    </nc>
  </rcc>
  <rcc rId="2847" sId="4">
    <oc r="F4">
      <v>1</v>
    </oc>
    <nc r="F4"/>
  </rcc>
  <rcc rId="2848" sId="4" odxf="1" dxf="1">
    <nc r="D9">
      <f>MIN(G9:BA9)</f>
    </nc>
    <odxf>
      <alignment horizontal="general" vertical="bottom"/>
    </odxf>
    <ndxf>
      <alignment horizontal="center" vertical="top"/>
    </ndxf>
  </rcc>
  <rcc rId="2849" sId="4">
    <oc r="E9">
      <v>25</v>
    </oc>
    <nc r="E9">
      <f>COUNTIF(G9:BF9,"&lt;51")</f>
    </nc>
  </rcc>
  <rcc rId="2850" sId="4">
    <oc r="F9">
      <v>1</v>
    </oc>
    <nc r="F9"/>
  </rcc>
  <rcc rId="2851" sId="4" odxf="1" dxf="1">
    <nc r="D15">
      <f>MIN(G15:BA15)</f>
    </nc>
    <odxf>
      <alignment horizontal="general" vertical="bottom"/>
    </odxf>
    <ndxf>
      <alignment horizontal="center" vertical="top"/>
    </ndxf>
  </rcc>
  <rcc rId="2852" sId="4">
    <oc r="E15">
      <v>4</v>
    </oc>
    <nc r="E15">
      <f>COUNTIF(G15:BF15,"&lt;51")</f>
    </nc>
  </rcc>
  <rcc rId="2853" sId="4">
    <oc r="F15">
      <v>12</v>
    </oc>
    <nc r="F15"/>
  </rcc>
  <rcc rId="2854" sId="4" odxf="1" dxf="1">
    <nc r="D17">
      <f>MIN(G17:BA17)</f>
    </nc>
    <odxf>
      <alignment horizontal="general" vertical="bottom"/>
    </odxf>
    <ndxf>
      <alignment horizontal="center" vertical="top"/>
    </ndxf>
  </rcc>
  <rcc rId="2855" sId="4">
    <oc r="E17">
      <v>1</v>
    </oc>
    <nc r="E17">
      <f>COUNTIF(G17:BF17,"&lt;51")</f>
    </nc>
  </rcc>
  <rcc rId="2856" sId="4">
    <oc r="F17">
      <v>14</v>
    </oc>
    <nc r="F17"/>
  </rcc>
  <rcc rId="2857" sId="4" odxf="1" dxf="1">
    <nc r="D18">
      <f>MIN(G18:BA18)</f>
    </nc>
    <odxf>
      <alignment horizontal="general" vertical="bottom"/>
    </odxf>
    <ndxf>
      <alignment horizontal="center" vertical="top"/>
    </ndxf>
  </rcc>
  <rcc rId="2858" sId="4">
    <oc r="E18">
      <v>2</v>
    </oc>
    <nc r="E18">
      <f>COUNTIF(G18:BF18,"&lt;51")</f>
    </nc>
  </rcc>
  <rcc rId="2859" sId="4">
    <oc r="F18">
      <v>15</v>
    </oc>
    <nc r="F18"/>
  </rcc>
  <rcc rId="2860" sId="4" odxf="1" dxf="1">
    <nc r="D19">
      <f>MIN(G19:BA19)</f>
    </nc>
    <odxf>
      <alignment horizontal="general" vertical="bottom"/>
    </odxf>
    <ndxf>
      <alignment horizontal="center" vertical="top"/>
    </ndxf>
  </rcc>
  <rcc rId="2861" sId="4">
    <oc r="E19">
      <v>2</v>
    </oc>
    <nc r="E19">
      <f>COUNTIF(G19:BF19,"&lt;51")</f>
    </nc>
  </rcc>
  <rcc rId="2862" sId="4">
    <oc r="F19">
      <v>16</v>
    </oc>
    <nc r="F19"/>
  </rcc>
  <rcc rId="2863" sId="4" odxf="1" dxf="1">
    <nc r="D20">
      <f>MIN(G20:BA20)</f>
    </nc>
    <odxf>
      <alignment horizontal="general" vertical="bottom"/>
    </odxf>
    <ndxf>
      <alignment horizontal="center" vertical="top"/>
    </ndxf>
  </rcc>
  <rcc rId="2864" sId="4">
    <oc r="E20">
      <v>2</v>
    </oc>
    <nc r="E20">
      <f>COUNTIF(G20:BF20,"&lt;51")</f>
    </nc>
  </rcc>
  <rcc rId="2865" sId="4">
    <oc r="F20">
      <v>17</v>
    </oc>
    <nc r="F20"/>
  </rcc>
  <rcc rId="2866" sId="4" odxf="1" dxf="1">
    <nc r="D21">
      <f>MIN(G21:BA21)</f>
    </nc>
    <odxf>
      <alignment horizontal="general" vertical="bottom"/>
    </odxf>
    <ndxf>
      <alignment horizontal="center" vertical="top"/>
    </ndxf>
  </rcc>
  <rcc rId="2867" sId="4">
    <oc r="E21">
      <v>13</v>
    </oc>
    <nc r="E21">
      <f>COUNTIF(G21:BF21,"&lt;51")</f>
    </nc>
  </rcc>
  <rcc rId="2868" sId="4">
    <oc r="F21">
      <v>16</v>
    </oc>
    <nc r="F21"/>
  </rcc>
  <rcc rId="2869" sId="4" odxf="1" dxf="1">
    <nc r="D22">
      <f>MIN(G22:BA22)</f>
    </nc>
    <odxf>
      <alignment horizontal="general" vertical="bottom"/>
    </odxf>
    <ndxf>
      <alignment horizontal="center" vertical="top"/>
    </ndxf>
  </rcc>
  <rcc rId="2870" sId="4">
    <oc r="E22">
      <v>1</v>
    </oc>
    <nc r="E22">
      <f>COUNTIF(G22:BF22,"&lt;51")</f>
    </nc>
  </rcc>
  <rcc rId="2871" sId="4">
    <oc r="F22">
      <v>19</v>
    </oc>
    <nc r="F22"/>
  </rcc>
  <rcc rId="2872" sId="4" odxf="1" dxf="1">
    <nc r="D23">
      <f>MIN(G23:BA23)</f>
    </nc>
    <odxf>
      <alignment horizontal="general" vertical="bottom"/>
    </odxf>
    <ndxf>
      <alignment horizontal="center" vertical="top"/>
    </ndxf>
  </rcc>
  <rcc rId="2873" sId="4">
    <oc r="E23">
      <v>3</v>
    </oc>
    <nc r="E23">
      <f>COUNTIF(G23:BF23,"&lt;51")</f>
    </nc>
  </rcc>
  <rcc rId="2874" sId="4">
    <oc r="F23">
      <v>16</v>
    </oc>
    <nc r="F23"/>
  </rcc>
  <rcc rId="2875" sId="4" odxf="1" dxf="1">
    <nc r="D24">
      <f>MIN(G24:BA24)</f>
    </nc>
    <odxf>
      <alignment horizontal="general" vertical="bottom"/>
    </odxf>
    <ndxf>
      <alignment horizontal="center" vertical="top"/>
    </ndxf>
  </rcc>
  <rcc rId="2876" sId="4">
    <oc r="E24">
      <v>7</v>
    </oc>
    <nc r="E24">
      <f>COUNTIF(G24:BF24,"&lt;51")</f>
    </nc>
  </rcc>
  <rcc rId="2877" sId="4">
    <oc r="F24">
      <v>1</v>
    </oc>
    <nc r="F24"/>
  </rcc>
  <rcc rId="2878" sId="4" odxf="1" dxf="1">
    <nc r="D25">
      <f>MIN(G25:BA25)</f>
    </nc>
    <odxf>
      <alignment horizontal="general" vertical="bottom"/>
    </odxf>
    <ndxf>
      <alignment horizontal="center" vertical="top"/>
    </ndxf>
  </rcc>
  <rcc rId="2879" sId="4">
    <oc r="E25">
      <v>2</v>
    </oc>
    <nc r="E25">
      <f>COUNTIF(G25:BF25,"&lt;51")</f>
    </nc>
  </rcc>
  <rcc rId="2880" sId="4">
    <oc r="F25">
      <v>2</v>
    </oc>
    <nc r="F25"/>
  </rcc>
  <rcc rId="2881" sId="4" odxf="1" dxf="1">
    <nc r="D26">
      <f>MIN(G26:BA26)</f>
    </nc>
    <odxf>
      <alignment horizontal="general" vertical="bottom"/>
    </odxf>
    <ndxf>
      <alignment horizontal="center" vertical="top"/>
    </ndxf>
  </rcc>
  <rcc rId="2882" sId="4">
    <oc r="E26">
      <v>6</v>
    </oc>
    <nc r="E26">
      <f>COUNTIF(G26:BF26,"&lt;51")</f>
    </nc>
  </rcc>
  <rcc rId="2883" sId="4">
    <oc r="F26">
      <v>18</v>
    </oc>
    <nc r="F26"/>
  </rcc>
  <rcc rId="2884" sId="4" odxf="1" dxf="1">
    <nc r="D27">
      <f>MIN(G27:BA27)</f>
    </nc>
    <odxf>
      <alignment horizontal="general" vertical="bottom"/>
    </odxf>
    <ndxf>
      <alignment horizontal="center" vertical="top"/>
    </ndxf>
  </rcc>
  <rcc rId="2885" sId="4">
    <oc r="E27">
      <v>1</v>
    </oc>
    <nc r="E27">
      <f>COUNTIF(G27:BF27,"&lt;51")</f>
    </nc>
  </rcc>
  <rcc rId="2886" sId="4">
    <oc r="F27">
      <v>20</v>
    </oc>
    <nc r="F27"/>
  </rcc>
  <rcc rId="2887" sId="4" odxf="1" dxf="1">
    <nc r="D28">
      <f>MIN(G28:BA28)</f>
    </nc>
    <odxf>
      <alignment horizontal="general" vertical="bottom"/>
    </odxf>
    <ndxf>
      <alignment horizontal="center" vertical="top"/>
    </ndxf>
  </rcc>
  <rcc rId="2888" sId="4">
    <oc r="E28">
      <v>2</v>
    </oc>
    <nc r="E28">
      <f>COUNTIF(G28:BF28,"&lt;51")</f>
    </nc>
  </rcc>
  <rcc rId="2889" sId="4">
    <oc r="F28">
      <v>1</v>
    </oc>
    <nc r="F28"/>
  </rcc>
  <rcc rId="2890" sId="4" odxf="1" dxf="1">
    <nc r="D29">
      <f>MIN(G29:BA29)</f>
    </nc>
    <odxf>
      <alignment horizontal="general" vertical="bottom"/>
    </odxf>
    <ndxf>
      <alignment horizontal="center" vertical="top"/>
    </ndxf>
  </rcc>
  <rcc rId="2891" sId="4">
    <oc r="E29">
      <v>6</v>
    </oc>
    <nc r="E29">
      <f>COUNTIF(G29:BF29,"&lt;51")</f>
    </nc>
  </rcc>
  <rcc rId="2892" sId="4">
    <oc r="F29">
      <v>5</v>
    </oc>
    <nc r="F29"/>
  </rcc>
  <rcc rId="2893" sId="4" odxf="1" dxf="1">
    <nc r="D30">
      <f>MIN(G30:BA30)</f>
    </nc>
    <odxf>
      <alignment horizontal="general" vertical="bottom"/>
    </odxf>
    <ndxf>
      <alignment horizontal="center" vertical="top"/>
    </ndxf>
  </rcc>
  <rcc rId="2894" sId="4">
    <oc r="E30">
      <v>3</v>
    </oc>
    <nc r="E30">
      <f>COUNTIF(G30:BF30,"&lt;51")</f>
    </nc>
  </rcc>
  <rcc rId="2895" sId="4">
    <oc r="F30">
      <v>16</v>
    </oc>
    <nc r="F30"/>
  </rcc>
  <rcc rId="2896" sId="4" odxf="1" dxf="1">
    <nc r="D31">
      <f>MIN(G31:BA31)</f>
    </nc>
    <odxf>
      <alignment horizontal="general" vertical="bottom"/>
    </odxf>
    <ndxf>
      <alignment horizontal="center" vertical="top"/>
    </ndxf>
  </rcc>
  <rcc rId="2897" sId="4">
    <oc r="E31">
      <v>5</v>
    </oc>
    <nc r="E31">
      <f>COUNTIF(G31:BF31,"&lt;51")</f>
    </nc>
  </rcc>
  <rcc rId="2898" sId="4">
    <oc r="F31">
      <v>16</v>
    </oc>
    <nc r="F31"/>
  </rcc>
  <rcc rId="2899" sId="4" odxf="1" dxf="1">
    <nc r="D33">
      <f>MIN(G33:BA33)</f>
    </nc>
    <odxf>
      <alignment horizontal="general" vertical="bottom"/>
    </odxf>
    <ndxf>
      <alignment horizontal="center" vertical="top"/>
    </ndxf>
  </rcc>
  <rcc rId="2900" sId="4">
    <oc r="E33">
      <v>2</v>
    </oc>
    <nc r="E33">
      <f>COUNTIF(G33:BF33,"&lt;51")</f>
    </nc>
  </rcc>
  <rcc rId="2901" sId="4">
    <oc r="F33">
      <v>18</v>
    </oc>
    <nc r="F33"/>
  </rcc>
  <rcc rId="2902" sId="4" odxf="1" dxf="1">
    <nc r="D34">
      <f>MIN(G34:BA34)</f>
    </nc>
    <odxf>
      <alignment horizontal="general" vertical="bottom"/>
    </odxf>
    <ndxf>
      <alignment horizontal="center" vertical="top"/>
    </ndxf>
  </rcc>
  <rcc rId="2903" sId="4">
    <oc r="E34">
      <v>20</v>
    </oc>
    <nc r="E34">
      <f>COUNTIF(G34:BF34,"&lt;51")</f>
    </nc>
  </rcc>
  <rcc rId="2904" sId="4">
    <oc r="F34">
      <v>2</v>
    </oc>
    <nc r="F34"/>
  </rcc>
  <rcc rId="2905" sId="4" odxf="1" dxf="1">
    <nc r="D35">
      <f>MIN(G35:BA35)</f>
    </nc>
    <odxf>
      <alignment horizontal="general" vertical="bottom"/>
    </odxf>
    <ndxf>
      <alignment horizontal="center" vertical="top"/>
    </ndxf>
  </rcc>
  <rcc rId="2906" sId="4">
    <oc r="E35">
      <v>4</v>
    </oc>
    <nc r="E35">
      <f>COUNTIF(G35:BF35,"&lt;51")</f>
    </nc>
  </rcc>
  <rcc rId="2907" sId="4">
    <oc r="F35">
      <v>6</v>
    </oc>
    <nc r="F35"/>
  </rcc>
  <rcc rId="2908" sId="4" odxf="1" dxf="1">
    <nc r="D38">
      <f>MIN(G38:BA38)</f>
    </nc>
    <odxf>
      <alignment horizontal="general" vertical="bottom"/>
    </odxf>
    <ndxf>
      <alignment horizontal="center" vertical="top"/>
    </ndxf>
  </rcc>
  <rcc rId="2909" sId="4">
    <oc r="E38">
      <v>2</v>
    </oc>
    <nc r="E38">
      <f>COUNTIF(G38:BF38,"&lt;51")</f>
    </nc>
  </rcc>
  <rcc rId="2910" sId="4">
    <oc r="F38">
      <v>10</v>
    </oc>
    <nc r="F38"/>
  </rcc>
  <rcc rId="2911" sId="4" odxf="1" dxf="1">
    <nc r="D39">
      <f>MIN(G39:BA39)</f>
    </nc>
    <odxf>
      <alignment horizontal="general" vertical="bottom"/>
    </odxf>
    <ndxf>
      <alignment horizontal="center" vertical="top"/>
    </ndxf>
  </rcc>
  <rcc rId="2912" sId="4">
    <oc r="E39">
      <v>3</v>
    </oc>
    <nc r="E39">
      <f>COUNTIF(G39:BF39,"&lt;51")</f>
    </nc>
  </rcc>
  <rcc rId="2913" sId="4">
    <oc r="F39">
      <v>1</v>
    </oc>
    <nc r="F39"/>
  </rcc>
  <rcc rId="2914" sId="4" odxf="1" dxf="1">
    <nc r="D40">
      <f>MIN(G40:BA40)</f>
    </nc>
    <odxf>
      <alignment horizontal="general" vertical="bottom"/>
    </odxf>
    <ndxf>
      <alignment horizontal="center" vertical="top"/>
    </ndxf>
  </rcc>
  <rcc rId="2915" sId="4">
    <oc r="E40">
      <v>20</v>
    </oc>
    <nc r="E40">
      <f>COUNTIF(G40:BF40,"&lt;51")</f>
    </nc>
  </rcc>
  <rcc rId="2916" sId="4">
    <oc r="F40">
      <v>1</v>
    </oc>
    <nc r="F40"/>
  </rcc>
  <rcc rId="2917" sId="4" odxf="1" dxf="1">
    <nc r="D41">
      <f>MIN(G41:BA41)</f>
    </nc>
    <odxf>
      <alignment horizontal="general" vertical="bottom"/>
    </odxf>
    <ndxf>
      <alignment horizontal="center" vertical="top"/>
    </ndxf>
  </rcc>
  <rcc rId="2918" sId="4">
    <oc r="E41">
      <v>24</v>
    </oc>
    <nc r="E41">
      <f>COUNTIF(G41:BF41,"&lt;51")</f>
    </nc>
  </rcc>
  <rcc rId="2919" sId="4">
    <oc r="F41">
      <v>1</v>
    </oc>
    <nc r="F41"/>
  </rcc>
  <rcc rId="2920" sId="4" odxf="1" dxf="1">
    <nc r="D42">
      <f>MIN(G42:BA42)</f>
    </nc>
    <odxf>
      <alignment horizontal="general" vertical="bottom"/>
    </odxf>
    <ndxf>
      <alignment horizontal="center" vertical="top"/>
    </ndxf>
  </rcc>
  <rcc rId="2921" sId="4">
    <oc r="E42">
      <v>2</v>
    </oc>
    <nc r="E42">
      <f>COUNTIF(G42:BF42,"&lt;51")</f>
    </nc>
  </rcc>
  <rcc rId="2922" sId="4">
    <oc r="F42">
      <v>18</v>
    </oc>
    <nc r="F42"/>
  </rcc>
  <rcc rId="2923" sId="4" odxf="1" dxf="1">
    <nc r="D43">
      <f>MIN(G43:BA43)</f>
    </nc>
    <odxf>
      <alignment horizontal="general" vertical="bottom"/>
    </odxf>
    <ndxf>
      <alignment horizontal="center" vertical="top"/>
    </ndxf>
  </rcc>
  <rcc rId="2924" sId="4">
    <oc r="E43">
      <v>1</v>
    </oc>
    <nc r="E43">
      <f>COUNTIF(G43:BF43,"&lt;51")</f>
    </nc>
  </rcc>
  <rcc rId="2925" sId="4">
    <oc r="F43">
      <v>19</v>
    </oc>
    <nc r="F43"/>
  </rcc>
  <rcc rId="2926" sId="4" odxf="1" dxf="1">
    <nc r="D44">
      <f>MIN(G44:BA44)</f>
    </nc>
    <odxf>
      <alignment horizontal="general" vertical="bottom"/>
    </odxf>
    <ndxf>
      <alignment horizontal="center" vertical="top"/>
    </ndxf>
  </rcc>
  <rcc rId="2927" sId="4">
    <oc r="E44">
      <v>8</v>
    </oc>
    <nc r="E44">
      <f>COUNTIF(G44:BF44,"&lt;51")</f>
    </nc>
  </rcc>
  <rcc rId="2928" sId="4">
    <oc r="F44">
      <v>2</v>
    </oc>
    <nc r="F44"/>
  </rcc>
  <rcc rId="2929" sId="4" odxf="1" dxf="1">
    <nc r="D45">
      <f>MIN(G45:BA45)</f>
    </nc>
    <odxf>
      <alignment horizontal="general" vertical="bottom"/>
    </odxf>
    <ndxf>
      <alignment horizontal="center" vertical="top"/>
    </ndxf>
  </rcc>
  <rcc rId="2930" sId="4">
    <oc r="E45">
      <v>21</v>
    </oc>
    <nc r="E45">
      <f>COUNTIF(G45:BF45,"&lt;51")</f>
    </nc>
  </rcc>
  <rcc rId="2931" sId="4">
    <oc r="F45">
      <v>11</v>
    </oc>
    <nc r="F45"/>
  </rcc>
  <rcc rId="2932" sId="4" odxf="1" dxf="1">
    <nc r="D46">
      <f>MIN(G46:BA46)</f>
    </nc>
    <odxf>
      <alignment horizontal="general" vertical="bottom"/>
    </odxf>
    <ndxf>
      <alignment horizontal="center" vertical="top"/>
    </ndxf>
  </rcc>
  <rcc rId="2933" sId="4">
    <oc r="E46">
      <v>13</v>
    </oc>
    <nc r="E46">
      <f>COUNTIF(G46:BF46,"&lt;51")</f>
    </nc>
  </rcc>
  <rcc rId="2934" sId="4">
    <oc r="F46">
      <v>17</v>
    </oc>
    <nc r="F46"/>
  </rcc>
  <rcc rId="2935" sId="4" odxf="1" dxf="1">
    <nc r="D47">
      <f>MIN(G47:BA47)</f>
    </nc>
    <odxf>
      <alignment horizontal="general" vertical="bottom"/>
    </odxf>
    <ndxf>
      <alignment horizontal="center" vertical="top"/>
    </ndxf>
  </rcc>
  <rcc rId="2936" sId="4">
    <oc r="E47">
      <v>5</v>
    </oc>
    <nc r="E47">
      <f>COUNTIF(G47:BF47,"&lt;51")</f>
    </nc>
  </rcc>
  <rcc rId="2937" sId="4">
    <oc r="F47">
      <v>1</v>
    </oc>
    <nc r="F47"/>
  </rcc>
  <rcc rId="2938" sId="4" odxf="1" dxf="1">
    <nc r="D48">
      <f>MIN(G48:BA48)</f>
    </nc>
    <odxf>
      <alignment horizontal="general" vertical="bottom"/>
    </odxf>
    <ndxf>
      <alignment horizontal="center" vertical="top"/>
    </ndxf>
  </rcc>
  <rcc rId="2939" sId="4">
    <oc r="E48">
      <v>1</v>
    </oc>
    <nc r="E48">
      <f>COUNTIF(G48:BF48,"&lt;51")</f>
    </nc>
  </rcc>
  <rcc rId="2940" sId="4">
    <oc r="F48">
      <v>1</v>
    </oc>
    <nc r="F48"/>
  </rcc>
  <rcc rId="2941" sId="4" odxf="1" dxf="1">
    <nc r="D49">
      <f>MIN(G49:BA49)</f>
    </nc>
    <odxf>
      <alignment horizontal="general" vertical="bottom"/>
    </odxf>
    <ndxf>
      <alignment horizontal="center" vertical="top"/>
    </ndxf>
  </rcc>
  <rcc rId="2942" sId="4">
    <oc r="E49">
      <v>4</v>
    </oc>
    <nc r="E49">
      <f>COUNTIF(G49:BF49,"&lt;51")</f>
    </nc>
  </rcc>
  <rcc rId="2943" sId="4">
    <oc r="F49">
      <v>1</v>
    </oc>
    <nc r="F49"/>
  </rcc>
  <rcc rId="2944" sId="4" odxf="1" dxf="1">
    <nc r="D52">
      <f>MIN(G52:BA52)</f>
    </nc>
    <odxf>
      <alignment horizontal="general" vertical="bottom"/>
    </odxf>
    <ndxf>
      <alignment horizontal="center" vertical="top"/>
    </ndxf>
  </rcc>
  <rcc rId="2945" sId="4">
    <oc r="E52">
      <v>1</v>
    </oc>
    <nc r="E52">
      <f>COUNTIF(G52:BF52,"&lt;51")</f>
    </nc>
  </rcc>
  <rcc rId="2946" sId="4">
    <oc r="F52">
      <v>2</v>
    </oc>
    <nc r="F52"/>
  </rcc>
  <rcc rId="2947" sId="4" odxf="1" dxf="1">
    <nc r="D53">
      <f>MIN(G53:BA53)</f>
    </nc>
    <odxf>
      <alignment horizontal="general" vertical="bottom"/>
    </odxf>
    <ndxf>
      <alignment horizontal="center" vertical="top"/>
    </ndxf>
  </rcc>
  <rcc rId="2948" sId="4">
    <oc r="E53">
      <v>1</v>
    </oc>
    <nc r="E53">
      <f>COUNTIF(G53:BF53,"&lt;51")</f>
    </nc>
  </rcc>
  <rcc rId="2949" sId="4">
    <oc r="F53">
      <v>2</v>
    </oc>
    <nc r="F53"/>
  </rcc>
  <rcc rId="2950" sId="4" odxf="1" dxf="1">
    <nc r="D55">
      <f>MIN(G55:BA55)</f>
    </nc>
    <odxf>
      <alignment horizontal="general" vertical="bottom"/>
    </odxf>
    <ndxf>
      <alignment horizontal="center" vertical="top"/>
    </ndxf>
  </rcc>
  <rcc rId="2951" sId="4">
    <oc r="E55">
      <v>1</v>
    </oc>
    <nc r="E55">
      <f>COUNTIF(G55:BF55,"&lt;51")</f>
    </nc>
  </rcc>
  <rcc rId="2952" sId="4">
    <oc r="F55">
      <v>2</v>
    </oc>
    <nc r="F55"/>
  </rcc>
  <rcc rId="2953" sId="4" odxf="1" dxf="1">
    <nc r="D58">
      <f>MIN(G58:BA58)</f>
    </nc>
    <odxf>
      <alignment horizontal="general" vertical="bottom"/>
    </odxf>
    <ndxf>
      <alignment horizontal="center" vertical="top"/>
    </ndxf>
  </rcc>
  <rcc rId="2954" sId="4">
    <oc r="E58">
      <v>3</v>
    </oc>
    <nc r="E58">
      <f>COUNTIF(G58:BF58,"&lt;51")</f>
    </nc>
  </rcc>
  <rcc rId="2955" sId="4">
    <oc r="F58">
      <v>1</v>
    </oc>
    <nc r="F58"/>
  </rcc>
  <rcc rId="2956" sId="4" odxf="1" dxf="1">
    <nc r="D59">
      <f>MIN(G59:BA59)</f>
    </nc>
    <odxf>
      <alignment horizontal="general" vertical="bottom"/>
    </odxf>
    <ndxf>
      <alignment horizontal="center" vertical="top"/>
    </ndxf>
  </rcc>
  <rcc rId="2957" sId="4">
    <oc r="E59">
      <v>1</v>
    </oc>
    <nc r="E59">
      <f>COUNTIF(G59:BF59,"&lt;51")</f>
    </nc>
  </rcc>
  <rcc rId="2958" sId="4">
    <oc r="F59">
      <v>4</v>
    </oc>
    <nc r="F59"/>
  </rcc>
  <rcc rId="2959" sId="4" odxf="1" dxf="1">
    <nc r="D60">
      <f>MIN(G60:BA60)</f>
    </nc>
    <odxf>
      <alignment horizontal="general" vertical="bottom"/>
    </odxf>
    <ndxf>
      <alignment horizontal="center" vertical="top"/>
    </ndxf>
  </rcc>
  <rcc rId="2960" sId="4">
    <oc r="E60">
      <v>2</v>
    </oc>
    <nc r="E60">
      <f>COUNTIF(G60:BF60,"&lt;51")</f>
    </nc>
  </rcc>
  <rcc rId="2961" sId="4">
    <oc r="F60">
      <v>1</v>
    </oc>
    <nc r="F60"/>
  </rcc>
  <rcc rId="2962" sId="4" odxf="1" dxf="1">
    <nc r="D63">
      <f>MIN(G63:BA63)</f>
    </nc>
    <odxf>
      <alignment horizontal="general" vertical="bottom"/>
    </odxf>
    <ndxf>
      <alignment horizontal="center" vertical="top"/>
    </ndxf>
  </rcc>
  <rcc rId="2963" sId="4">
    <nc r="E63">
      <f>COUNTIF(G63:BF63,"&lt;51")</f>
    </nc>
  </rcc>
  <rcc rId="2964" sId="4" odxf="1" dxf="1">
    <nc r="D64">
      <f>MIN(G64:BA64)</f>
    </nc>
    <odxf>
      <alignment horizontal="general" vertical="bottom"/>
    </odxf>
    <ndxf>
      <alignment horizontal="center" vertical="top"/>
    </ndxf>
  </rcc>
  <rcc rId="2965" sId="4">
    <nc r="E64">
      <f>COUNTIF(G64:BF64,"&lt;51")</f>
    </nc>
  </rcc>
  <rcc rId="2966" sId="4" odxf="1" dxf="1">
    <nc r="D65">
      <f>MIN(G65:BA65)</f>
    </nc>
    <odxf>
      <alignment horizontal="general" vertical="bottom"/>
    </odxf>
    <ndxf>
      <alignment horizontal="center" vertical="top"/>
    </ndxf>
  </rcc>
  <rcc rId="2967" sId="4">
    <nc r="E65">
      <f>COUNTIF(G65:BF65,"&lt;51")</f>
    </nc>
  </rcc>
  <rcc rId="2968" sId="4" odxf="1" dxf="1">
    <nc r="D66">
      <f>MIN(G66:BA66)</f>
    </nc>
    <odxf>
      <alignment horizontal="general" vertical="bottom"/>
    </odxf>
    <ndxf>
      <alignment horizontal="center" vertical="top"/>
    </ndxf>
  </rcc>
  <rcc rId="2969" sId="4">
    <nc r="E66">
      <f>COUNTIF(G66:BF66,"&lt;51")</f>
    </nc>
  </rcc>
  <rcc rId="2970" sId="4" odxf="1" dxf="1">
    <nc r="D67">
      <f>MIN(G67:BA67)</f>
    </nc>
    <odxf>
      <alignment horizontal="general" vertical="bottom"/>
    </odxf>
    <ndxf>
      <alignment horizontal="center" vertical="top"/>
    </ndxf>
  </rcc>
  <rcc rId="2971" sId="4">
    <nc r="E67">
      <f>COUNTIF(G67:BF67,"&lt;51")</f>
    </nc>
  </rcc>
  <rcc rId="2972" sId="4" odxf="1" dxf="1">
    <nc r="D68">
      <f>MIN(G68:BA68)</f>
    </nc>
    <odxf>
      <alignment horizontal="general" vertical="bottom"/>
    </odxf>
    <ndxf>
      <alignment horizontal="center" vertical="top"/>
    </ndxf>
  </rcc>
  <rcc rId="2973" sId="4">
    <nc r="E68">
      <f>COUNTIF(G68:BF68,"&lt;51")</f>
    </nc>
  </rcc>
  <rcc rId="2974" sId="4" odxf="1" dxf="1">
    <nc r="D69">
      <f>MIN(G69:BA69)</f>
    </nc>
    <odxf>
      <alignment horizontal="general" vertical="bottom"/>
    </odxf>
    <ndxf>
      <alignment horizontal="center" vertical="top"/>
    </ndxf>
  </rcc>
  <rcc rId="2975" sId="4">
    <nc r="E69">
      <f>COUNTIF(G69:BF69,"&lt;51")</f>
    </nc>
  </rcc>
  <rcc rId="2976" sId="4" odxf="1" dxf="1">
    <nc r="D70">
      <f>MIN(G70:BA70)</f>
    </nc>
    <odxf>
      <alignment horizontal="general" vertical="bottom"/>
    </odxf>
    <ndxf>
      <alignment horizontal="center" vertical="top"/>
    </ndxf>
  </rcc>
  <rcc rId="2977" sId="4">
    <nc r="E70">
      <f>COUNTIF(G70:BF70,"&lt;51")</f>
    </nc>
  </rcc>
  <rcc rId="2978" sId="4" odxf="1" dxf="1">
    <nc r="D71">
      <f>MIN(G71:BA71)</f>
    </nc>
    <odxf>
      <alignment horizontal="general" vertical="bottom"/>
    </odxf>
    <ndxf>
      <alignment horizontal="center" vertical="top"/>
    </ndxf>
  </rcc>
  <rcc rId="2979" sId="4">
    <nc r="E71">
      <f>COUNTIF(G71:BF71,"&lt;51")</f>
    </nc>
  </rcc>
  <rcc rId="2980" sId="4" odxf="1" dxf="1">
    <nc r="D72">
      <f>MIN(G72:BA72)</f>
    </nc>
    <odxf>
      <alignment horizontal="general" vertical="bottom"/>
    </odxf>
    <ndxf>
      <alignment horizontal="center" vertical="top"/>
    </ndxf>
  </rcc>
  <rcc rId="2981" sId="4">
    <nc r="E72">
      <f>COUNTIF(G72:BF72,"&lt;51")</f>
    </nc>
  </rcc>
  <rcc rId="2982" sId="4" odxf="1" dxf="1">
    <nc r="D73">
      <f>MIN(G73:BA73)</f>
    </nc>
    <odxf>
      <alignment horizontal="general" vertical="bottom"/>
    </odxf>
    <ndxf>
      <alignment horizontal="center" vertical="top"/>
    </ndxf>
  </rcc>
  <rcc rId="2983" sId="4">
    <nc r="E73">
      <f>COUNTIF(G73:BF73,"&lt;51")</f>
    </nc>
  </rcc>
  <rcc rId="2984" sId="4" odxf="1" dxf="1">
    <nc r="D74">
      <f>MIN(G74:BA74)</f>
    </nc>
    <odxf>
      <alignment horizontal="general" vertical="bottom"/>
    </odxf>
    <ndxf>
      <alignment horizontal="center" vertical="top"/>
    </ndxf>
  </rcc>
  <rcc rId="2985" sId="4">
    <nc r="E74">
      <f>COUNTIF(G74:BF74,"&lt;51")</f>
    </nc>
  </rcc>
  <rcc rId="2986" sId="4" odxf="1" dxf="1">
    <nc r="D75">
      <f>MIN(G75:BA75)</f>
    </nc>
    <odxf>
      <alignment horizontal="general" vertical="bottom"/>
    </odxf>
    <ndxf>
      <alignment horizontal="center" vertical="top"/>
    </ndxf>
  </rcc>
  <rcc rId="2987" sId="4">
    <nc r="E75">
      <f>COUNTIF(G75:BF75,"&lt;51")</f>
    </nc>
  </rcc>
  <rcc rId="2988" sId="4" odxf="1" dxf="1">
    <nc r="D76">
      <f>MIN(G76:BA76)</f>
    </nc>
    <odxf>
      <alignment horizontal="general" vertical="bottom"/>
    </odxf>
    <ndxf>
      <alignment horizontal="center" vertical="top"/>
    </ndxf>
  </rcc>
  <rcc rId="2989" sId="4">
    <nc r="E76">
      <f>COUNTIF(G76:BF76,"&lt;51")</f>
    </nc>
  </rcc>
  <rcc rId="2990" sId="4" odxf="1" dxf="1">
    <nc r="D77">
      <f>MIN(G77:BA77)</f>
    </nc>
    <odxf>
      <alignment horizontal="general" vertical="bottom"/>
    </odxf>
    <ndxf>
      <alignment horizontal="center" vertical="top"/>
    </ndxf>
  </rcc>
  <rcc rId="2991" sId="4">
    <nc r="E77">
      <f>COUNTIF(G77:BF77,"&lt;51")</f>
    </nc>
  </rcc>
  <rcc rId="2992" sId="4" odxf="1" dxf="1">
    <nc r="D78">
      <f>MIN(G78:BA78)</f>
    </nc>
    <odxf>
      <alignment horizontal="general" vertical="bottom"/>
    </odxf>
    <ndxf>
      <alignment horizontal="center" vertical="top"/>
    </ndxf>
  </rcc>
  <rcc rId="2993" sId="4">
    <nc r="E78">
      <f>COUNTIF(G78:BF78,"&lt;51")</f>
    </nc>
  </rcc>
  <rcc rId="2994" sId="4" odxf="1" dxf="1">
    <nc r="D79">
      <f>MIN(G79:BA79)</f>
    </nc>
    <odxf>
      <alignment horizontal="general" vertical="bottom"/>
    </odxf>
    <ndxf>
      <alignment horizontal="center" vertical="top"/>
    </ndxf>
  </rcc>
  <rcc rId="2995" sId="4">
    <nc r="E79">
      <f>COUNTIF(G79:BF79,"&lt;51")</f>
    </nc>
  </rcc>
  <rcc rId="2996" sId="4" odxf="1" dxf="1">
    <nc r="D80">
      <f>MIN(G80:BA80)</f>
    </nc>
    <odxf>
      <alignment horizontal="general" vertical="bottom"/>
    </odxf>
    <ndxf>
      <alignment horizontal="center" vertical="top"/>
    </ndxf>
  </rcc>
  <rcc rId="2997" sId="4">
    <nc r="E80">
      <f>COUNTIF(G80:BF80,"&lt;51")</f>
    </nc>
  </rcc>
  <rcc rId="2998" sId="4" odxf="1" dxf="1">
    <nc r="D81">
      <f>MIN(G81:BA81)</f>
    </nc>
    <odxf>
      <alignment horizontal="general" vertical="bottom"/>
    </odxf>
    <ndxf>
      <alignment horizontal="center" vertical="top"/>
    </ndxf>
  </rcc>
  <rcc rId="2999" sId="4">
    <nc r="E81">
      <f>COUNTIF(G81:BF81,"&lt;51")</f>
    </nc>
  </rcc>
  <rcc rId="3000" sId="4" odxf="1" dxf="1">
    <nc r="D82">
      <f>MIN(G82:BA82)</f>
    </nc>
    <odxf>
      <alignment horizontal="general" vertical="bottom"/>
    </odxf>
    <ndxf>
      <alignment horizontal="center" vertical="top"/>
    </ndxf>
  </rcc>
  <rcc rId="3001" sId="4">
    <nc r="E82">
      <f>COUNTIF(G82:BF82,"&lt;51")</f>
    </nc>
  </rcc>
  <rcc rId="3002" sId="4" odxf="1" dxf="1">
    <nc r="D83">
      <f>MIN(G83:BA83)</f>
    </nc>
    <odxf>
      <alignment horizontal="general" vertical="bottom"/>
    </odxf>
    <ndxf>
      <alignment horizontal="center" vertical="top"/>
    </ndxf>
  </rcc>
  <rcc rId="3003" sId="4">
    <nc r="E83">
      <f>COUNTIF(G83:BF83,"&lt;51")</f>
    </nc>
  </rcc>
  <rcc rId="3004" sId="4" odxf="1" dxf="1">
    <nc r="D84">
      <f>MIN(G84:BA84)</f>
    </nc>
    <odxf>
      <alignment horizontal="general" vertical="bottom"/>
    </odxf>
    <ndxf>
      <alignment horizontal="center" vertical="top"/>
    </ndxf>
  </rcc>
  <rcc rId="3005" sId="4">
    <nc r="E84">
      <f>COUNTIF(G84:BF84,"&lt;51")</f>
    </nc>
  </rcc>
  <rcc rId="3006" sId="4" odxf="1" dxf="1">
    <nc r="D85">
      <f>MIN(G85:BA85)</f>
    </nc>
    <odxf>
      <alignment horizontal="general" vertical="bottom"/>
    </odxf>
    <ndxf>
      <alignment horizontal="center" vertical="top"/>
    </ndxf>
  </rcc>
  <rcc rId="3007" sId="4">
    <nc r="E85">
      <f>COUNTIF(G85:BF85,"&lt;51")</f>
    </nc>
  </rcc>
  <rcc rId="3008" sId="4" odxf="1" dxf="1">
    <nc r="D86">
      <f>MIN(G86:BA86)</f>
    </nc>
    <odxf>
      <alignment horizontal="general" vertical="bottom"/>
    </odxf>
    <ndxf>
      <alignment horizontal="center" vertical="top"/>
    </ndxf>
  </rcc>
  <rcc rId="3009" sId="4">
    <nc r="E86">
      <f>COUNTIF(G86:BF86,"&lt;51")</f>
    </nc>
  </rcc>
  <rcc rId="3010" sId="4" odxf="1" dxf="1">
    <nc r="D87">
      <f>MIN(G87:BA87)</f>
    </nc>
    <odxf>
      <alignment horizontal="general" vertical="bottom"/>
    </odxf>
    <ndxf>
      <alignment horizontal="center" vertical="top"/>
    </ndxf>
  </rcc>
  <rcc rId="3011" sId="4">
    <nc r="E87">
      <f>COUNTIF(G87:BF87,"&lt;51")</f>
    </nc>
  </rcc>
  <rcc rId="3012" sId="4" odxf="1" dxf="1">
    <nc r="D88">
      <f>MIN(G88:BA88)</f>
    </nc>
    <odxf>
      <alignment horizontal="general" vertical="bottom"/>
    </odxf>
    <ndxf>
      <alignment horizontal="center" vertical="top"/>
    </ndxf>
  </rcc>
  <rcc rId="3013" sId="4">
    <nc r="E88">
      <f>COUNTIF(G88:BF88,"&lt;51")</f>
    </nc>
  </rcc>
  <rcc rId="3014" sId="4" odxf="1" dxf="1">
    <nc r="D89">
      <f>MIN(G89:BA89)</f>
    </nc>
    <odxf>
      <alignment horizontal="general" vertical="bottom"/>
    </odxf>
    <ndxf>
      <alignment horizontal="center" vertical="top"/>
    </ndxf>
  </rcc>
  <rcc rId="3015" sId="4">
    <nc r="E89">
      <f>COUNTIF(G89:BF89,"&lt;51")</f>
    </nc>
  </rcc>
  <rcc rId="3016" sId="4" odxf="1" dxf="1">
    <nc r="D90">
      <f>MIN(G90:BA90)</f>
    </nc>
    <odxf>
      <alignment horizontal="general" vertical="bottom"/>
    </odxf>
    <ndxf>
      <alignment horizontal="center" vertical="top"/>
    </ndxf>
  </rcc>
  <rcc rId="3017" sId="4">
    <nc r="E90">
      <f>COUNTIF(G90:BF90,"&lt;51")</f>
    </nc>
  </rcc>
  <rcc rId="3018" sId="4" odxf="1" dxf="1">
    <nc r="D91">
      <f>MIN(G91:BA91)</f>
    </nc>
    <odxf>
      <alignment horizontal="general" vertical="bottom"/>
    </odxf>
    <ndxf>
      <alignment horizontal="center" vertical="top"/>
    </ndxf>
  </rcc>
  <rcc rId="3019" sId="4">
    <nc r="E91">
      <f>COUNTIF(G91:BF91,"&lt;51")</f>
    </nc>
  </rcc>
  <rcc rId="3020" sId="4" odxf="1" dxf="1">
    <nc r="D92">
      <f>MIN(G92:BA92)</f>
    </nc>
    <odxf>
      <alignment horizontal="general" vertical="bottom"/>
    </odxf>
    <ndxf>
      <alignment horizontal="center" vertical="top"/>
    </ndxf>
  </rcc>
  <rcc rId="3021" sId="4">
    <nc r="E92">
      <f>COUNTIF(G92:BF92,"&lt;51")</f>
    </nc>
  </rcc>
  <rcc rId="3022" sId="4" odxf="1" dxf="1">
    <nc r="D93">
      <f>MIN(G93:BA93)</f>
    </nc>
    <odxf>
      <alignment horizontal="general" vertical="bottom"/>
    </odxf>
    <ndxf>
      <alignment horizontal="center" vertical="top"/>
    </ndxf>
  </rcc>
  <rcc rId="3023" sId="4">
    <nc r="E93">
      <f>COUNTIF(G93:BF93,"&lt;51")</f>
    </nc>
  </rcc>
  <rcc rId="3024" sId="4" odxf="1" dxf="1">
    <nc r="D94">
      <f>MIN(G94:BA94)</f>
    </nc>
    <odxf>
      <alignment horizontal="general" vertical="bottom"/>
    </odxf>
    <ndxf>
      <alignment horizontal="center" vertical="top"/>
    </ndxf>
  </rcc>
  <rcc rId="3025" sId="4">
    <nc r="E94">
      <f>COUNTIF(G94:BF94,"&lt;51")</f>
    </nc>
  </rcc>
  <rcc rId="3026" sId="4" odxf="1" dxf="1">
    <nc r="D95">
      <f>MIN(G95:BA95)</f>
    </nc>
    <odxf>
      <alignment horizontal="general" vertical="bottom"/>
    </odxf>
    <ndxf>
      <alignment horizontal="center" vertical="top"/>
    </ndxf>
  </rcc>
  <rcc rId="3027" sId="4">
    <nc r="E95">
      <f>COUNTIF(G95:BF95,"&lt;51")</f>
    </nc>
  </rcc>
  <rcc rId="3028" sId="4" odxf="1" dxf="1">
    <nc r="D96">
      <f>MIN(G96:BA96)</f>
    </nc>
    <odxf>
      <alignment horizontal="general" vertical="bottom"/>
    </odxf>
    <ndxf>
      <alignment horizontal="center" vertical="top"/>
    </ndxf>
  </rcc>
  <rcc rId="3029" sId="4">
    <nc r="E96">
      <f>COUNTIF(G96:BF96,"&lt;51")</f>
    </nc>
  </rcc>
  <rcc rId="3030" sId="4" odxf="1" dxf="1">
    <nc r="D97">
      <f>MIN(G97:BA97)</f>
    </nc>
    <odxf>
      <alignment horizontal="general" vertical="bottom"/>
    </odxf>
    <ndxf>
      <alignment horizontal="center" vertical="top"/>
    </ndxf>
  </rcc>
  <rcc rId="3031" sId="4">
    <nc r="E97">
      <f>COUNTIF(G97:BF97,"&lt;51")</f>
    </nc>
  </rcc>
  <rcc rId="3032" sId="4" odxf="1" dxf="1">
    <nc r="D98">
      <f>MIN(G98:BA98)</f>
    </nc>
    <odxf>
      <alignment horizontal="general" vertical="bottom"/>
    </odxf>
    <ndxf>
      <alignment horizontal="center" vertical="top"/>
    </ndxf>
  </rcc>
  <rcc rId="3033" sId="4">
    <nc r="E98">
      <f>COUNTIF(G98:BF98,"&lt;51")</f>
    </nc>
  </rcc>
  <rcc rId="3034" sId="4" odxf="1" dxf="1">
    <nc r="D99">
      <f>MIN(G99:BA99)</f>
    </nc>
    <odxf>
      <alignment horizontal="general" vertical="bottom"/>
    </odxf>
    <ndxf>
      <alignment horizontal="center" vertical="top"/>
    </ndxf>
  </rcc>
  <rcc rId="3035" sId="4">
    <nc r="E99">
      <f>COUNTIF(G99:BF99,"&lt;51")</f>
    </nc>
  </rcc>
  <rcc rId="3036" sId="4" odxf="1" dxf="1">
    <nc r="D100">
      <f>MIN(G100:BA100)</f>
    </nc>
    <odxf>
      <alignment horizontal="general" vertical="bottom"/>
    </odxf>
    <ndxf>
      <alignment horizontal="center" vertical="top"/>
    </ndxf>
  </rcc>
  <rcc rId="3037" sId="4">
    <nc r="E100">
      <f>COUNTIF(G100:BF100,"&lt;51")</f>
    </nc>
  </rcc>
  <rcc rId="3038" sId="4" odxf="1" dxf="1">
    <nc r="D101">
      <f>MIN(G101:BA101)</f>
    </nc>
    <odxf>
      <alignment horizontal="general" vertical="bottom"/>
    </odxf>
    <ndxf>
      <alignment horizontal="center" vertical="top"/>
    </ndxf>
  </rcc>
  <rcc rId="3039" sId="4">
    <nc r="E101">
      <f>COUNTIF(G101:BF101,"&lt;51")</f>
    </nc>
  </rcc>
  <rcc rId="3040" sId="4" odxf="1" dxf="1">
    <nc r="D102">
      <f>MIN(G102:BA102)</f>
    </nc>
    <odxf>
      <alignment horizontal="general" vertical="bottom"/>
    </odxf>
    <ndxf>
      <alignment horizontal="center" vertical="top"/>
    </ndxf>
  </rcc>
  <rcc rId="3041" sId="4">
    <nc r="E102">
      <f>COUNTIF(G102:BF102,"&lt;51")</f>
    </nc>
  </rcc>
  <rcc rId="3042" sId="4" odxf="1" dxf="1">
    <nc r="D103">
      <f>MIN(G103:BA103)</f>
    </nc>
    <odxf>
      <alignment horizontal="general" vertical="bottom"/>
    </odxf>
    <ndxf>
      <alignment horizontal="center" vertical="top"/>
    </ndxf>
  </rcc>
  <rcc rId="3043" sId="4">
    <nc r="E103">
      <f>COUNTIF(G103:BF103,"&lt;51")</f>
    </nc>
  </rcc>
  <rcc rId="3044" sId="4" odxf="1" dxf="1">
    <nc r="D104">
      <f>MIN(G104:BA104)</f>
    </nc>
    <odxf>
      <alignment horizontal="general" vertical="bottom"/>
    </odxf>
    <ndxf>
      <alignment horizontal="center" vertical="top"/>
    </ndxf>
  </rcc>
  <rcc rId="3045" sId="4">
    <nc r="E104">
      <f>COUNTIF(G104:BF104,"&lt;51")</f>
    </nc>
  </rcc>
  <rcc rId="3046" sId="4" odxf="1" dxf="1">
    <nc r="D105">
      <f>MIN(G105:BA105)</f>
    </nc>
    <odxf>
      <alignment horizontal="general" vertical="bottom"/>
    </odxf>
    <ndxf>
      <alignment horizontal="center" vertical="top"/>
    </ndxf>
  </rcc>
  <rcc rId="3047" sId="4">
    <nc r="E105">
      <f>COUNTIF(G105:BF105,"&lt;51")</f>
    </nc>
  </rcc>
  <rcc rId="3048" sId="4" odxf="1" dxf="1">
    <nc r="D106">
      <f>MIN(G106:BA106)</f>
    </nc>
    <odxf>
      <alignment horizontal="general" vertical="bottom"/>
    </odxf>
    <ndxf>
      <alignment horizontal="center" vertical="top"/>
    </ndxf>
  </rcc>
  <rcc rId="3049" sId="4">
    <nc r="E106">
      <f>COUNTIF(G106:BF106,"&lt;51")</f>
    </nc>
  </rcc>
  <rcc rId="3050" sId="4" odxf="1" dxf="1">
    <nc r="D107">
      <f>MIN(G107:BA107)</f>
    </nc>
    <odxf>
      <alignment horizontal="general" vertical="bottom"/>
    </odxf>
    <ndxf>
      <alignment horizontal="center" vertical="top"/>
    </ndxf>
  </rcc>
  <rcc rId="3051" sId="4">
    <nc r="E107">
      <f>COUNTIF(G107:BF107,"&lt;51")</f>
    </nc>
  </rcc>
  <rcc rId="3052" sId="4" odxf="1" dxf="1">
    <nc r="D108">
      <f>MIN(G108:BA108)</f>
    </nc>
    <odxf>
      <alignment horizontal="general" vertical="bottom"/>
    </odxf>
    <ndxf>
      <alignment horizontal="center" vertical="top"/>
    </ndxf>
  </rcc>
  <rcc rId="3053" sId="4">
    <nc r="E108">
      <f>COUNTIF(G108:BF108,"&lt;51")</f>
    </nc>
  </rcc>
  <rcc rId="3054" sId="4" odxf="1" dxf="1">
    <nc r="D109">
      <f>MIN(G109:BA109)</f>
    </nc>
    <odxf>
      <alignment horizontal="general" vertical="bottom"/>
    </odxf>
    <ndxf>
      <alignment horizontal="center" vertical="top"/>
    </ndxf>
  </rcc>
  <rcc rId="3055" sId="4">
    <nc r="E109">
      <f>COUNTIF(G109:BF109,"&lt;51")</f>
    </nc>
  </rcc>
  <rcc rId="3056" sId="4" odxf="1" dxf="1">
    <nc r="D110">
      <f>MIN(G110:BA110)</f>
    </nc>
    <odxf>
      <alignment horizontal="general" vertical="bottom"/>
    </odxf>
    <ndxf>
      <alignment horizontal="center" vertical="top"/>
    </ndxf>
  </rcc>
  <rcc rId="3057" sId="4">
    <nc r="E110">
      <f>COUNTIF(G110:BF110,"&lt;51")</f>
    </nc>
  </rcc>
  <rcc rId="3058" sId="4" odxf="1" dxf="1">
    <nc r="D111">
      <f>MIN(G111:BA111)</f>
    </nc>
    <odxf>
      <alignment horizontal="general" vertical="bottom"/>
    </odxf>
    <ndxf>
      <alignment horizontal="center" vertical="top"/>
    </ndxf>
  </rcc>
  <rcc rId="3059" sId="4">
    <nc r="E111">
      <f>COUNTIF(G111:BF111,"&lt;51")</f>
    </nc>
  </rcc>
  <rcc rId="3060" sId="4" odxf="1" dxf="1">
    <nc r="D112">
      <f>MIN(G112:BA112)</f>
    </nc>
    <odxf>
      <alignment horizontal="general" vertical="bottom"/>
    </odxf>
    <ndxf>
      <alignment horizontal="center" vertical="top"/>
    </ndxf>
  </rcc>
  <rcc rId="3061" sId="4">
    <nc r="E112">
      <f>COUNTIF(G112:BF112,"&lt;51")</f>
    </nc>
  </rcc>
  <rcc rId="3062" sId="4" odxf="1" dxf="1">
    <nc r="D113">
      <f>MIN(G113:BA113)</f>
    </nc>
    <odxf>
      <alignment horizontal="general" vertical="bottom"/>
    </odxf>
    <ndxf>
      <alignment horizontal="center" vertical="top"/>
    </ndxf>
  </rcc>
  <rcc rId="3063" sId="4">
    <nc r="E113">
      <f>COUNTIF(G113:BF113,"&lt;51")</f>
    </nc>
  </rcc>
  <rcc rId="3064" sId="4" odxf="1" dxf="1">
    <nc r="D114">
      <f>MIN(G114:BA114)</f>
    </nc>
    <odxf>
      <alignment horizontal="general" vertical="bottom"/>
    </odxf>
    <ndxf>
      <alignment horizontal="center" vertical="top"/>
    </ndxf>
  </rcc>
  <rcc rId="3065" sId="4">
    <nc r="E114">
      <f>COUNTIF(G114:BF114,"&lt;51")</f>
    </nc>
  </rcc>
  <rcc rId="3066" sId="4" odxf="1" dxf="1">
    <nc r="D115">
      <f>MIN(G115:BA115)</f>
    </nc>
    <odxf>
      <alignment horizontal="general" vertical="bottom"/>
    </odxf>
    <ndxf>
      <alignment horizontal="center" vertical="top"/>
    </ndxf>
  </rcc>
  <rcc rId="3067" sId="4">
    <nc r="E115">
      <f>COUNTIF(G115:BF115,"&lt;51")</f>
    </nc>
  </rcc>
  <rcc rId="3068" sId="4" odxf="1" dxf="1">
    <nc r="D116">
      <f>MIN(G116:BA116)</f>
    </nc>
    <odxf>
      <alignment horizontal="general" vertical="bottom"/>
    </odxf>
    <ndxf>
      <alignment horizontal="center" vertical="top"/>
    </ndxf>
  </rcc>
  <rcc rId="3069" sId="4">
    <nc r="E116">
      <f>COUNTIF(G116:BF116,"&lt;51")</f>
    </nc>
  </rcc>
  <rcc rId="3070" sId="4" odxf="1" dxf="1">
    <nc r="D117">
      <f>MIN(G117:BA117)</f>
    </nc>
    <odxf>
      <alignment horizontal="general" vertical="bottom"/>
    </odxf>
    <ndxf>
      <alignment horizontal="center" vertical="top"/>
    </ndxf>
  </rcc>
  <rcc rId="3071" sId="4">
    <nc r="E117">
      <f>COUNTIF(G117:BF117,"&lt;51")</f>
    </nc>
  </rcc>
  <rcc rId="3072" sId="4" odxf="1" dxf="1">
    <nc r="D118">
      <f>MIN(G118:BA118)</f>
    </nc>
    <odxf>
      <alignment horizontal="general" vertical="bottom"/>
    </odxf>
    <ndxf>
      <alignment horizontal="center" vertical="top"/>
    </ndxf>
  </rcc>
  <rcc rId="3073" sId="4">
    <nc r="E118">
      <f>COUNTIF(G118:BF118,"&lt;51")</f>
    </nc>
  </rcc>
  <rcc rId="3074" sId="4" odxf="1" dxf="1">
    <nc r="D119">
      <f>MIN(G119:BA119)</f>
    </nc>
    <odxf>
      <alignment horizontal="general" vertical="bottom"/>
    </odxf>
    <ndxf>
      <alignment horizontal="center" vertical="top"/>
    </ndxf>
  </rcc>
  <rcc rId="3075" sId="4">
    <nc r="E119">
      <f>COUNTIF(G119:BF119,"&lt;51")</f>
    </nc>
  </rcc>
  <rcc rId="3076" sId="4" odxf="1" dxf="1">
    <nc r="D120">
      <f>MIN(G120:BA120)</f>
    </nc>
    <odxf>
      <alignment horizontal="general" vertical="bottom"/>
    </odxf>
    <ndxf>
      <alignment horizontal="center" vertical="top"/>
    </ndxf>
  </rcc>
  <rcc rId="3077" sId="4">
    <nc r="E120">
      <f>COUNTIF(G120:BF120,"&lt;51")</f>
    </nc>
  </rcc>
  <rcc rId="3078" sId="4" odxf="1" dxf="1">
    <nc r="D121">
      <f>MIN(G121:BA121)</f>
    </nc>
    <odxf>
      <alignment horizontal="general" vertical="bottom"/>
    </odxf>
    <ndxf>
      <alignment horizontal="center" vertical="top"/>
    </ndxf>
  </rcc>
  <rcc rId="3079" sId="4">
    <nc r="E121">
      <f>COUNTIF(G121:BF121,"&lt;51")</f>
    </nc>
  </rcc>
  <rcc rId="3080" sId="4" odxf="1" dxf="1">
    <nc r="D122">
      <f>MIN(G122:BA122)</f>
    </nc>
    <odxf>
      <alignment horizontal="general" vertical="bottom"/>
    </odxf>
    <ndxf>
      <alignment horizontal="center" vertical="top"/>
    </ndxf>
  </rcc>
  <rcc rId="3081" sId="4">
    <nc r="E122">
      <f>COUNTIF(G122:BF122,"&lt;51")</f>
    </nc>
  </rcc>
  <rcc rId="3082" sId="4" odxf="1" dxf="1">
    <nc r="D123">
      <f>MIN(G123:BA123)</f>
    </nc>
    <odxf>
      <alignment horizontal="general" vertical="bottom"/>
    </odxf>
    <ndxf>
      <alignment horizontal="center" vertical="top"/>
    </ndxf>
  </rcc>
  <rcc rId="3083" sId="4">
    <nc r="E123">
      <f>COUNTIF(G123:BF123,"&lt;51")</f>
    </nc>
  </rcc>
  <rcc rId="3084" sId="4" odxf="1" dxf="1">
    <nc r="D124">
      <f>MIN(G124:BA124)</f>
    </nc>
    <odxf>
      <alignment horizontal="general" vertical="bottom"/>
    </odxf>
    <ndxf>
      <alignment horizontal="center" vertical="top"/>
    </ndxf>
  </rcc>
  <rcc rId="3085" sId="4">
    <nc r="E124">
      <f>COUNTIF(G124:BF124,"&lt;51")</f>
    </nc>
  </rcc>
  <rcc rId="3086" sId="4" odxf="1" dxf="1">
    <nc r="D125">
      <f>MIN(G125:BA125)</f>
    </nc>
    <odxf>
      <alignment horizontal="general" vertical="bottom"/>
    </odxf>
    <ndxf>
      <alignment horizontal="center" vertical="top"/>
    </ndxf>
  </rcc>
  <rcc rId="3087" sId="4">
    <nc r="E125">
      <f>COUNTIF(G125:BF125,"&lt;51")</f>
    </nc>
  </rcc>
  <rcc rId="3088" sId="4" odxf="1" dxf="1">
    <nc r="D126">
      <f>MIN(G126:BA126)</f>
    </nc>
    <odxf>
      <alignment horizontal="general" vertical="bottom"/>
    </odxf>
    <ndxf>
      <alignment horizontal="center" vertical="top"/>
    </ndxf>
  </rcc>
  <rcc rId="3089" sId="4">
    <nc r="E126">
      <f>COUNTIF(G126:BF126,"&lt;51")</f>
    </nc>
  </rcc>
  <rcc rId="3090" sId="4" odxf="1" dxf="1">
    <nc r="D127">
      <f>MIN(G127:BA127)</f>
    </nc>
    <odxf>
      <alignment horizontal="general" vertical="bottom"/>
    </odxf>
    <ndxf>
      <alignment horizontal="center" vertical="top"/>
    </ndxf>
  </rcc>
  <rcc rId="3091" sId="4">
    <nc r="E127">
      <f>COUNTIF(G127:BF127,"&lt;51")</f>
    </nc>
  </rcc>
  <rcc rId="3092" sId="4" odxf="1" dxf="1">
    <nc r="D128">
      <f>MIN(G128:BA128)</f>
    </nc>
    <odxf>
      <alignment horizontal="general" vertical="bottom"/>
    </odxf>
    <ndxf>
      <alignment horizontal="center" vertical="top"/>
    </ndxf>
  </rcc>
  <rcc rId="3093" sId="4">
    <nc r="E128">
      <f>COUNTIF(G128:BF128,"&lt;51")</f>
    </nc>
  </rcc>
  <rcc rId="3094" sId="4" odxf="1" dxf="1">
    <nc r="D129">
      <f>MIN(G129:BA129)</f>
    </nc>
    <odxf>
      <alignment horizontal="general" vertical="bottom"/>
    </odxf>
    <ndxf>
      <alignment horizontal="center" vertical="top"/>
    </ndxf>
  </rcc>
  <rcc rId="3095" sId="4">
    <nc r="E129">
      <f>COUNTIF(G129:BF129,"&lt;51")</f>
    </nc>
  </rcc>
  <rcc rId="3096" sId="4" odxf="1" dxf="1">
    <nc r="D130">
      <f>MIN(G130:BA130)</f>
    </nc>
    <odxf>
      <alignment horizontal="general" vertical="bottom"/>
    </odxf>
    <ndxf>
      <alignment horizontal="center" vertical="top"/>
    </ndxf>
  </rcc>
  <rcc rId="3097" sId="4">
    <nc r="E130">
      <f>COUNTIF(G130:BF130,"&lt;51")</f>
    </nc>
  </rcc>
  <rcc rId="3098" sId="4" odxf="1" dxf="1">
    <nc r="D131">
      <f>MIN(G131:BA131)</f>
    </nc>
    <odxf>
      <alignment horizontal="general" vertical="bottom"/>
    </odxf>
    <ndxf>
      <alignment horizontal="center" vertical="top"/>
    </ndxf>
  </rcc>
  <rcc rId="3099" sId="4">
    <nc r="E131">
      <f>COUNTIF(G131:BF131,"&lt;51")</f>
    </nc>
  </rcc>
  <rcc rId="3100" sId="4" odxf="1" dxf="1">
    <nc r="D132">
      <f>MIN(G132:BA132)</f>
    </nc>
    <odxf>
      <alignment horizontal="general" vertical="bottom"/>
    </odxf>
    <ndxf>
      <alignment horizontal="center" vertical="top"/>
    </ndxf>
  </rcc>
  <rcc rId="3101" sId="4">
    <nc r="E132">
      <f>COUNTIF(G132:BF132,"&lt;51")</f>
    </nc>
  </rcc>
  <rcc rId="3102" sId="4" odxf="1" dxf="1">
    <nc r="D133">
      <f>MIN(G133:BA133)</f>
    </nc>
    <odxf>
      <alignment horizontal="general" vertical="bottom"/>
    </odxf>
    <ndxf>
      <alignment horizontal="center" vertical="top"/>
    </ndxf>
  </rcc>
  <rcc rId="3103" sId="4">
    <nc r="E133">
      <f>COUNTIF(G133:BF133,"&lt;51")</f>
    </nc>
  </rcc>
  <rcc rId="3104" sId="4" odxf="1" dxf="1">
    <nc r="D134">
      <f>MIN(G134:BA134)</f>
    </nc>
    <odxf>
      <alignment horizontal="general" vertical="bottom"/>
    </odxf>
    <ndxf>
      <alignment horizontal="center" vertical="top"/>
    </ndxf>
  </rcc>
  <rcc rId="3105" sId="4">
    <nc r="E134">
      <f>COUNTIF(G134:BF134,"&lt;51")</f>
    </nc>
  </rcc>
  <rcc rId="3106" sId="4" odxf="1" dxf="1">
    <nc r="D135">
      <f>MIN(G135:BA135)</f>
    </nc>
    <odxf>
      <alignment horizontal="general" vertical="bottom"/>
    </odxf>
    <ndxf>
      <alignment horizontal="center" vertical="top"/>
    </ndxf>
  </rcc>
  <rcc rId="3107" sId="4">
    <nc r="E135">
      <f>COUNTIF(G135:BF135,"&lt;51")</f>
    </nc>
  </rcc>
  <rcc rId="3108" sId="4" odxf="1" dxf="1">
    <nc r="D136">
      <f>MIN(G136:BA136)</f>
    </nc>
    <odxf>
      <alignment horizontal="general" vertical="bottom"/>
    </odxf>
    <ndxf>
      <alignment horizontal="center" vertical="top"/>
    </ndxf>
  </rcc>
  <rcc rId="3109" sId="4">
    <nc r="E136">
      <f>COUNTIF(G136:BF136,"&lt;51")</f>
    </nc>
  </rcc>
  <rcc rId="3110" sId="4" odxf="1" dxf="1">
    <nc r="D137">
      <f>MIN(G137:BA137)</f>
    </nc>
    <odxf>
      <alignment horizontal="general" vertical="bottom"/>
    </odxf>
    <ndxf>
      <alignment horizontal="center" vertical="top"/>
    </ndxf>
  </rcc>
  <rcc rId="3111" sId="4">
    <nc r="E137">
      <f>COUNTIF(G137:BF137,"&lt;51")</f>
    </nc>
  </rcc>
  <rcc rId="3112" sId="4" odxf="1" dxf="1">
    <nc r="D138">
      <f>MIN(G138:BA138)</f>
    </nc>
    <odxf>
      <alignment horizontal="general" vertical="bottom"/>
    </odxf>
    <ndxf>
      <alignment horizontal="center" vertical="top"/>
    </ndxf>
  </rcc>
  <rcc rId="3113" sId="4">
    <nc r="E138">
      <f>COUNTIF(G138:BF138,"&lt;51")</f>
    </nc>
  </rcc>
  <rcc rId="3114" sId="4" odxf="1" dxf="1">
    <nc r="D139">
      <f>MIN(G139:BA139)</f>
    </nc>
    <odxf>
      <alignment horizontal="general" vertical="bottom"/>
    </odxf>
    <ndxf>
      <alignment horizontal="center" vertical="top"/>
    </ndxf>
  </rcc>
  <rcc rId="3115" sId="4">
    <nc r="E139">
      <f>COUNTIF(G139:BF139,"&lt;51")</f>
    </nc>
  </rcc>
  <rcc rId="3116" sId="4" odxf="1" dxf="1">
    <nc r="D140">
      <f>MIN(G140:BA140)</f>
    </nc>
    <odxf>
      <alignment horizontal="general" vertical="bottom"/>
    </odxf>
    <ndxf>
      <alignment horizontal="center" vertical="top"/>
    </ndxf>
  </rcc>
  <rcc rId="3117" sId="4">
    <nc r="E140">
      <f>COUNTIF(G140:BF140,"&lt;51")</f>
    </nc>
  </rcc>
  <rcc rId="3118" sId="4" odxf="1" dxf="1">
    <nc r="D141">
      <f>MIN(G141:BA141)</f>
    </nc>
    <odxf>
      <alignment horizontal="general" vertical="bottom"/>
    </odxf>
    <ndxf>
      <alignment horizontal="center" vertical="top"/>
    </ndxf>
  </rcc>
  <rcc rId="3119" sId="4">
    <nc r="E141">
      <f>COUNTIF(G141:BF141,"&lt;51")</f>
    </nc>
  </rcc>
  <rcc rId="3120" sId="4" odxf="1" dxf="1">
    <nc r="D142">
      <f>MIN(G142:BA142)</f>
    </nc>
    <odxf>
      <alignment horizontal="general" vertical="bottom"/>
    </odxf>
    <ndxf>
      <alignment horizontal="center" vertical="top"/>
    </ndxf>
  </rcc>
  <rcc rId="3121" sId="4">
    <nc r="E142">
      <f>COUNTIF(G142:BF142,"&lt;51")</f>
    </nc>
  </rcc>
  <rcc rId="3122" sId="4" odxf="1" dxf="1">
    <nc r="D143">
      <f>MIN(G143:BA143)</f>
    </nc>
    <odxf>
      <alignment horizontal="general" vertical="bottom"/>
    </odxf>
    <ndxf>
      <alignment horizontal="center" vertical="top"/>
    </ndxf>
  </rcc>
  <rcc rId="3123" sId="4">
    <nc r="E143">
      <f>COUNTIF(G143:BF143,"&lt;51")</f>
    </nc>
  </rcc>
  <rcc rId="3124" sId="4" odxf="1" dxf="1">
    <nc r="D144">
      <f>MIN(G144:BA144)</f>
    </nc>
    <odxf>
      <alignment horizontal="general" vertical="bottom"/>
    </odxf>
    <ndxf>
      <alignment horizontal="center" vertical="top"/>
    </ndxf>
  </rcc>
  <rcc rId="3125" sId="4">
    <nc r="E144">
      <f>COUNTIF(G144:BF144,"&lt;51")</f>
    </nc>
  </rcc>
  <rcc rId="3126" sId="4" odxf="1" dxf="1">
    <nc r="D145">
      <f>MIN(G145:BA145)</f>
    </nc>
    <odxf>
      <alignment horizontal="general" vertical="bottom"/>
    </odxf>
    <ndxf>
      <alignment horizontal="center" vertical="top"/>
    </ndxf>
  </rcc>
  <rcc rId="3127" sId="4">
    <nc r="E145">
      <f>COUNTIF(G145:BF145,"&lt;51")</f>
    </nc>
  </rcc>
  <rcc rId="3128" sId="4" odxf="1" dxf="1">
    <nc r="D146">
      <f>MIN(G146:BA146)</f>
    </nc>
    <odxf>
      <alignment horizontal="general" vertical="bottom"/>
    </odxf>
    <ndxf>
      <alignment horizontal="center" vertical="top"/>
    </ndxf>
  </rcc>
  <rcc rId="3129" sId="4">
    <nc r="E146">
      <f>COUNTIF(G146:BF146,"&lt;51")</f>
    </nc>
  </rcc>
  <rcc rId="3130" sId="4" odxf="1" dxf="1">
    <nc r="D147">
      <f>MIN(G147:BA147)</f>
    </nc>
    <odxf>
      <alignment horizontal="general" vertical="bottom"/>
    </odxf>
    <ndxf>
      <alignment horizontal="center" vertical="top"/>
    </ndxf>
  </rcc>
  <rcc rId="3131" sId="4">
    <nc r="E147">
      <f>COUNTIF(G147:BF147,"&lt;51")</f>
    </nc>
  </rcc>
  <rcc rId="3132" sId="4" odxf="1" dxf="1">
    <nc r="D148">
      <f>MIN(G148:BA148)</f>
    </nc>
    <odxf>
      <alignment horizontal="general" vertical="bottom"/>
    </odxf>
    <ndxf>
      <alignment horizontal="center" vertical="top"/>
    </ndxf>
  </rcc>
  <rcc rId="3133" sId="4">
    <nc r="E148">
      <f>COUNTIF(G148:BF148,"&lt;51")</f>
    </nc>
  </rcc>
  <rcc rId="3134" sId="4" odxf="1" dxf="1">
    <nc r="D149">
      <f>MIN(G149:BA149)</f>
    </nc>
    <odxf>
      <alignment horizontal="general" vertical="bottom"/>
    </odxf>
    <ndxf>
      <alignment horizontal="center" vertical="top"/>
    </ndxf>
  </rcc>
  <rcc rId="3135" sId="4">
    <nc r="E149">
      <f>COUNTIF(G149:BF149,"&lt;51")</f>
    </nc>
  </rcc>
  <rcc rId="3136" sId="4" odxf="1" dxf="1">
    <nc r="D150">
      <f>MIN(G150:BA150)</f>
    </nc>
    <odxf>
      <alignment horizontal="general" vertical="bottom"/>
    </odxf>
    <ndxf>
      <alignment horizontal="center" vertical="top"/>
    </ndxf>
  </rcc>
  <rcc rId="3137" sId="4">
    <nc r="E150">
      <f>COUNTIF(G150:BF150,"&lt;51")</f>
    </nc>
  </rcc>
  <rcc rId="3138" sId="4" odxf="1" dxf="1">
    <nc r="D151">
      <f>MIN(G151:BA151)</f>
    </nc>
    <odxf>
      <alignment horizontal="general" vertical="bottom"/>
    </odxf>
    <ndxf>
      <alignment horizontal="center" vertical="top"/>
    </ndxf>
  </rcc>
  <rcc rId="3139" sId="4">
    <nc r="E151">
      <f>COUNTIF(G151:BF151,"&lt;51")</f>
    </nc>
  </rcc>
  <rcc rId="3140" sId="4" odxf="1" dxf="1">
    <nc r="D152">
      <f>MIN(G152:BA152)</f>
    </nc>
    <odxf>
      <alignment horizontal="general" vertical="bottom"/>
    </odxf>
    <ndxf>
      <alignment horizontal="center" vertical="top"/>
    </ndxf>
  </rcc>
  <rcc rId="3141" sId="4">
    <nc r="E152">
      <f>COUNTIF(G152:BF152,"&lt;51")</f>
    </nc>
  </rcc>
  <rcc rId="3142" sId="4" odxf="1" dxf="1">
    <nc r="D153">
      <f>MIN(G153:BA153)</f>
    </nc>
    <odxf>
      <alignment horizontal="general" vertical="bottom"/>
    </odxf>
    <ndxf>
      <alignment horizontal="center" vertical="top"/>
    </ndxf>
  </rcc>
  <rcc rId="3143" sId="4">
    <nc r="E153">
      <f>COUNTIF(G153:BF153,"&lt;51")</f>
    </nc>
  </rcc>
  <rcc rId="3144" sId="4" odxf="1" dxf="1">
    <nc r="D154">
      <f>MIN(G154:BA154)</f>
    </nc>
    <odxf>
      <alignment horizontal="general" vertical="bottom"/>
    </odxf>
    <ndxf>
      <alignment horizontal="center" vertical="top"/>
    </ndxf>
  </rcc>
  <rcc rId="3145" sId="4">
    <nc r="E154">
      <f>COUNTIF(G154:BF154,"&lt;51")</f>
    </nc>
  </rcc>
  <rcc rId="3146" sId="4" odxf="1" dxf="1">
    <nc r="D155">
      <f>MIN(G155:BA155)</f>
    </nc>
    <odxf>
      <alignment horizontal="general" vertical="bottom"/>
    </odxf>
    <ndxf>
      <alignment horizontal="center" vertical="top"/>
    </ndxf>
  </rcc>
  <rcc rId="3147" sId="4">
    <nc r="E155">
      <f>COUNTIF(G155:BF155,"&lt;51")</f>
    </nc>
  </rcc>
  <rcc rId="3148" sId="4" odxf="1" dxf="1">
    <nc r="D156">
      <f>MIN(G156:BA156)</f>
    </nc>
    <odxf>
      <alignment horizontal="general" vertical="bottom"/>
    </odxf>
    <ndxf>
      <alignment horizontal="center" vertical="top"/>
    </ndxf>
  </rcc>
  <rcc rId="3149" sId="4">
    <nc r="E156">
      <f>COUNTIF(G156:BF156,"&lt;51")</f>
    </nc>
  </rcc>
  <rcc rId="3150" sId="4" odxf="1" dxf="1">
    <nc r="D157">
      <f>MIN(G157:BA157)</f>
    </nc>
    <odxf>
      <alignment horizontal="general" vertical="bottom"/>
    </odxf>
    <ndxf>
      <alignment horizontal="center" vertical="top"/>
    </ndxf>
  </rcc>
  <rcc rId="3151" sId="4">
    <nc r="E157">
      <f>COUNTIF(G157:BF157,"&lt;51")</f>
    </nc>
  </rcc>
  <rcc rId="3152" sId="4" odxf="1" dxf="1">
    <nc r="D158">
      <f>MIN(G158:BA158)</f>
    </nc>
    <odxf>
      <alignment horizontal="general" vertical="bottom"/>
    </odxf>
    <ndxf>
      <alignment horizontal="center" vertical="top"/>
    </ndxf>
  </rcc>
  <rcc rId="3153" sId="4">
    <nc r="E158">
      <f>COUNTIF(G158:BF158,"&lt;51")</f>
    </nc>
  </rcc>
  <rcc rId="3154" sId="4" odxf="1" dxf="1">
    <nc r="D159">
      <f>MIN(G159:BA159)</f>
    </nc>
    <odxf>
      <alignment horizontal="general" vertical="bottom"/>
    </odxf>
    <ndxf>
      <alignment horizontal="center" vertical="top"/>
    </ndxf>
  </rcc>
  <rcc rId="3155" sId="4">
    <nc r="E159">
      <f>COUNTIF(G159:BF159,"&lt;51")</f>
    </nc>
  </rcc>
  <rcc rId="3156" sId="4" odxf="1" dxf="1">
    <nc r="D160">
      <f>MIN(G160:BA160)</f>
    </nc>
    <odxf>
      <alignment horizontal="general" vertical="bottom"/>
    </odxf>
    <ndxf>
      <alignment horizontal="center" vertical="top"/>
    </ndxf>
  </rcc>
  <rcc rId="3157" sId="4">
    <nc r="E160">
      <f>COUNTIF(G160:BF160,"&lt;51")</f>
    </nc>
  </rcc>
  <rcc rId="3158" sId="4" odxf="1" dxf="1">
    <nc r="D161">
      <f>MIN(G161:BA161)</f>
    </nc>
    <odxf>
      <alignment horizontal="general" vertical="bottom"/>
    </odxf>
    <ndxf>
      <alignment horizontal="center" vertical="top"/>
    </ndxf>
  </rcc>
  <rcc rId="3159" sId="4">
    <nc r="E161">
      <f>COUNTIF(G161:BF161,"&lt;51")</f>
    </nc>
  </rcc>
  <rcc rId="3160" sId="4" odxf="1" dxf="1">
    <nc r="D162">
      <f>MIN(G162:BA162)</f>
    </nc>
    <odxf>
      <alignment horizontal="general" vertical="bottom"/>
    </odxf>
    <ndxf>
      <alignment horizontal="center" vertical="top"/>
    </ndxf>
  </rcc>
  <rcc rId="3161" sId="4">
    <nc r="E162">
      <f>COUNTIF(G162:BF162,"&lt;51")</f>
    </nc>
  </rcc>
  <rcc rId="3162" sId="4" odxf="1" dxf="1">
    <nc r="D163">
      <f>MIN(G163:BA163)</f>
    </nc>
    <odxf>
      <alignment horizontal="general" vertical="bottom"/>
    </odxf>
    <ndxf>
      <alignment horizontal="center" vertical="top"/>
    </ndxf>
  </rcc>
  <rcc rId="3163" sId="4">
    <nc r="E163">
      <f>COUNTIF(G163:BF163,"&lt;51")</f>
    </nc>
  </rcc>
  <rcc rId="3164" sId="4" odxf="1" dxf="1">
    <nc r="D164">
      <f>MIN(G164:BA164)</f>
    </nc>
    <odxf>
      <alignment horizontal="general" vertical="bottom"/>
    </odxf>
    <ndxf>
      <alignment horizontal="center" vertical="top"/>
    </ndxf>
  </rcc>
  <rcc rId="3165" sId="4">
    <nc r="E164">
      <f>COUNTIF(G164:BF164,"&lt;51")</f>
    </nc>
  </rcc>
  <rcc rId="3166" sId="4" odxf="1" dxf="1">
    <nc r="D165">
      <f>MIN(G165:BA165)</f>
    </nc>
    <odxf>
      <alignment horizontal="general" vertical="bottom"/>
    </odxf>
    <ndxf>
      <alignment horizontal="center" vertical="top"/>
    </ndxf>
  </rcc>
  <rcc rId="3167" sId="4">
    <nc r="E165">
      <f>COUNTIF(G165:BF165,"&lt;51")</f>
    </nc>
  </rcc>
  <rcc rId="3168" sId="4" odxf="1" dxf="1">
    <nc r="D166">
      <f>MIN(G166:BA166)</f>
    </nc>
    <odxf>
      <alignment horizontal="general" vertical="bottom"/>
    </odxf>
    <ndxf>
      <alignment horizontal="center" vertical="top"/>
    </ndxf>
  </rcc>
  <rcc rId="3169" sId="4">
    <nc r="E166">
      <f>COUNTIF(G166:BF166,"&lt;51")</f>
    </nc>
  </rcc>
  <rcc rId="3170" sId="4" odxf="1" dxf="1">
    <nc r="D167">
      <f>MIN(G167:BA167)</f>
    </nc>
    <odxf>
      <alignment horizontal="general" vertical="bottom"/>
    </odxf>
    <ndxf>
      <alignment horizontal="center" vertical="top"/>
    </ndxf>
  </rcc>
  <rcc rId="3171" sId="4">
    <nc r="E167">
      <f>COUNTIF(G167:BF167,"&lt;51")</f>
    </nc>
  </rcc>
  <rcc rId="3172" sId="4" odxf="1" dxf="1">
    <nc r="D168">
      <f>MIN(G168:BA168)</f>
    </nc>
    <odxf>
      <alignment horizontal="general" vertical="bottom"/>
    </odxf>
    <ndxf>
      <alignment horizontal="center" vertical="top"/>
    </ndxf>
  </rcc>
  <rcc rId="3173" sId="4">
    <nc r="E168">
      <f>COUNTIF(G168:BF168,"&lt;51")</f>
    </nc>
  </rcc>
  <rcc rId="3174" sId="4" odxf="1" dxf="1">
    <nc r="D169">
      <f>MIN(G169:BA169)</f>
    </nc>
    <odxf>
      <alignment horizontal="general" vertical="bottom"/>
    </odxf>
    <ndxf>
      <alignment horizontal="center" vertical="top"/>
    </ndxf>
  </rcc>
  <rcc rId="3175" sId="4">
    <nc r="E169">
      <f>COUNTIF(G169:BF169,"&lt;51")</f>
    </nc>
  </rcc>
  <rcc rId="3176" sId="4" odxf="1" dxf="1">
    <nc r="D170">
      <f>MIN(G170:BA170)</f>
    </nc>
    <odxf>
      <alignment horizontal="general" vertical="bottom"/>
    </odxf>
    <ndxf>
      <alignment horizontal="center" vertical="top"/>
    </ndxf>
  </rcc>
  <rcc rId="3177" sId="4">
    <nc r="E170">
      <f>COUNTIF(G170:BF170,"&lt;51")</f>
    </nc>
  </rcc>
  <rcc rId="3178" sId="4" odxf="1" dxf="1">
    <nc r="D171">
      <f>MIN(G171:BA171)</f>
    </nc>
    <odxf>
      <alignment horizontal="general" vertical="bottom"/>
    </odxf>
    <ndxf>
      <alignment horizontal="center" vertical="top"/>
    </ndxf>
  </rcc>
  <rcc rId="3179" sId="4">
    <nc r="E171">
      <f>COUNTIF(G171:BF171,"&lt;51")</f>
    </nc>
  </rcc>
  <rcc rId="3180" sId="4" odxf="1" dxf="1">
    <nc r="D172">
      <f>MIN(G172:BA172)</f>
    </nc>
    <odxf>
      <alignment horizontal="general" vertical="bottom"/>
    </odxf>
    <ndxf>
      <alignment horizontal="center" vertical="top"/>
    </ndxf>
  </rcc>
  <rcc rId="3181" sId="4">
    <nc r="E172">
      <f>COUNTIF(G172:BF172,"&lt;51")</f>
    </nc>
  </rcc>
  <rcc rId="3182" sId="4" odxf="1" dxf="1">
    <nc r="D173">
      <f>MIN(G173:BA173)</f>
    </nc>
    <odxf>
      <alignment horizontal="general" vertical="bottom"/>
    </odxf>
    <ndxf>
      <alignment horizontal="center" vertical="top"/>
    </ndxf>
  </rcc>
  <rcc rId="3183" sId="4">
    <nc r="E173">
      <f>COUNTIF(G173:BF173,"&lt;51")</f>
    </nc>
  </rcc>
  <rcc rId="3184" sId="4" odxf="1" dxf="1">
    <nc r="D174">
      <f>MIN(G174:BA174)</f>
    </nc>
    <odxf>
      <alignment horizontal="general" vertical="bottom"/>
    </odxf>
    <ndxf>
      <alignment horizontal="center" vertical="top"/>
    </ndxf>
  </rcc>
  <rcc rId="3185" sId="4">
    <nc r="E174">
      <f>COUNTIF(G174:BF174,"&lt;51")</f>
    </nc>
  </rcc>
  <rcc rId="3186" sId="4" odxf="1" dxf="1">
    <nc r="D175">
      <f>MIN(G175:BA175)</f>
    </nc>
    <odxf>
      <alignment horizontal="general" vertical="bottom"/>
    </odxf>
    <ndxf>
      <alignment horizontal="center" vertical="top"/>
    </ndxf>
  </rcc>
  <rcc rId="3187" sId="4">
    <nc r="E175">
      <f>COUNTIF(G175:BF175,"&lt;51")</f>
    </nc>
  </rcc>
  <rcc rId="3188" sId="4" odxf="1" dxf="1">
    <nc r="D176">
      <f>MIN(G176:BA176)</f>
    </nc>
    <odxf>
      <alignment horizontal="general" vertical="bottom"/>
    </odxf>
    <ndxf>
      <alignment horizontal="center" vertical="top"/>
    </ndxf>
  </rcc>
  <rcc rId="3189" sId="4">
    <nc r="E176">
      <f>COUNTIF(G176:BF176,"&lt;51")</f>
    </nc>
  </rcc>
  <rcc rId="3190" sId="4" odxf="1" dxf="1">
    <nc r="D177">
      <f>MIN(G177:BA177)</f>
    </nc>
    <odxf>
      <alignment horizontal="general" vertical="bottom"/>
    </odxf>
    <ndxf>
      <alignment horizontal="center" vertical="top"/>
    </ndxf>
  </rcc>
  <rcc rId="3191" sId="4">
    <nc r="E177">
      <f>COUNTIF(G177:BF177,"&lt;51")</f>
    </nc>
  </rcc>
  <rcc rId="3192" sId="4" odxf="1" dxf="1">
    <nc r="D178">
      <f>MIN(G178:BA178)</f>
    </nc>
    <odxf>
      <alignment horizontal="general" vertical="bottom"/>
    </odxf>
    <ndxf>
      <alignment horizontal="center" vertical="top"/>
    </ndxf>
  </rcc>
  <rcc rId="3193" sId="4">
    <nc r="E178">
      <f>COUNTIF(G178:BF178,"&lt;51")</f>
    </nc>
  </rcc>
  <rcc rId="3194" sId="4" odxf="1" dxf="1">
    <nc r="D179">
      <f>MIN(G179:BA179)</f>
    </nc>
    <odxf>
      <alignment horizontal="general" vertical="bottom"/>
    </odxf>
    <ndxf>
      <alignment horizontal="center" vertical="top"/>
    </ndxf>
  </rcc>
  <rcc rId="3195" sId="4">
    <nc r="E179">
      <f>COUNTIF(G179:BF179,"&lt;51")</f>
    </nc>
  </rcc>
  <rcc rId="3196" sId="4" odxf="1" dxf="1">
    <nc r="D180">
      <f>MIN(G180:BA180)</f>
    </nc>
    <odxf>
      <alignment horizontal="general" vertical="bottom"/>
    </odxf>
    <ndxf>
      <alignment horizontal="center" vertical="top"/>
    </ndxf>
  </rcc>
  <rcc rId="3197" sId="4">
    <nc r="E180">
      <f>COUNTIF(G180:BF180,"&lt;51")</f>
    </nc>
  </rcc>
  <rcc rId="3198" sId="4" odxf="1" dxf="1">
    <nc r="D181">
      <f>MIN(G181:BA181)</f>
    </nc>
    <odxf>
      <alignment horizontal="general" vertical="bottom"/>
    </odxf>
    <ndxf>
      <alignment horizontal="center" vertical="top"/>
    </ndxf>
  </rcc>
  <rcc rId="3199" sId="4">
    <nc r="E181">
      <f>COUNTIF(G181:BF181,"&lt;51")</f>
    </nc>
  </rcc>
  <rcc rId="3200" sId="4" odxf="1" dxf="1">
    <nc r="D182">
      <f>MIN(G182:BA182)</f>
    </nc>
    <odxf>
      <alignment horizontal="general" vertical="bottom"/>
    </odxf>
    <ndxf>
      <alignment horizontal="center" vertical="top"/>
    </ndxf>
  </rcc>
  <rcc rId="3201" sId="4">
    <nc r="E182">
      <f>COUNTIF(G182:BF182,"&lt;51")</f>
    </nc>
  </rcc>
  <rcc rId="3202" sId="4" odxf="1" dxf="1">
    <nc r="D183">
      <f>MIN(G183:BA183)</f>
    </nc>
    <odxf>
      <alignment horizontal="general" vertical="bottom"/>
    </odxf>
    <ndxf>
      <alignment horizontal="center" vertical="top"/>
    </ndxf>
  </rcc>
  <rcc rId="3203" sId="4">
    <nc r="E183">
      <f>COUNTIF(G183:BF183,"&lt;51")</f>
    </nc>
  </rcc>
  <rcc rId="3204" sId="4" odxf="1" dxf="1">
    <nc r="D184">
      <f>MIN(G184:BA184)</f>
    </nc>
    <odxf>
      <alignment horizontal="general" vertical="bottom"/>
    </odxf>
    <ndxf>
      <alignment horizontal="center" vertical="top"/>
    </ndxf>
  </rcc>
  <rcc rId="3205" sId="4">
    <nc r="E184">
      <f>COUNTIF(G184:BF184,"&lt;51")</f>
    </nc>
  </rcc>
  <rcc rId="3206" sId="4" odxf="1" dxf="1">
    <nc r="D185">
      <f>MIN(G185:BA185)</f>
    </nc>
    <odxf>
      <alignment horizontal="general" vertical="bottom"/>
    </odxf>
    <ndxf>
      <alignment horizontal="center" vertical="top"/>
    </ndxf>
  </rcc>
  <rcc rId="3207" sId="4">
    <nc r="E185">
      <f>COUNTIF(G185:BF185,"&lt;51")</f>
    </nc>
  </rcc>
  <rcc rId="3208" sId="4" odxf="1" dxf="1">
    <nc r="D186">
      <f>MIN(G186:BA186)</f>
    </nc>
    <odxf>
      <alignment horizontal="general" vertical="bottom"/>
    </odxf>
    <ndxf>
      <alignment horizontal="center" vertical="top"/>
    </ndxf>
  </rcc>
  <rcc rId="3209" sId="4">
    <nc r="E186">
      <f>COUNTIF(G186:BF186,"&lt;51")</f>
    </nc>
  </rcc>
  <rcc rId="3210" sId="4" odxf="1" dxf="1">
    <nc r="D187">
      <f>MIN(G187:BA187)</f>
    </nc>
    <odxf>
      <alignment horizontal="general" vertical="bottom"/>
    </odxf>
    <ndxf>
      <alignment horizontal="center" vertical="top"/>
    </ndxf>
  </rcc>
  <rcc rId="3211" sId="4">
    <nc r="E187">
      <f>COUNTIF(G187:BF187,"&lt;51")</f>
    </nc>
  </rcc>
  <rcc rId="3212" sId="4" odxf="1" dxf="1">
    <nc r="D188">
      <f>MIN(G188:BA188)</f>
    </nc>
    <odxf>
      <alignment horizontal="general" vertical="bottom"/>
    </odxf>
    <ndxf>
      <alignment horizontal="center" vertical="top"/>
    </ndxf>
  </rcc>
  <rcc rId="3213" sId="4">
    <nc r="E188">
      <f>COUNTIF(G188:BF188,"&lt;51")</f>
    </nc>
  </rcc>
  <rcc rId="3214" sId="4" odxf="1" dxf="1">
    <nc r="D189">
      <f>MIN(G189:BA189)</f>
    </nc>
    <odxf>
      <alignment horizontal="general" vertical="bottom"/>
    </odxf>
    <ndxf>
      <alignment horizontal="center" vertical="top"/>
    </ndxf>
  </rcc>
  <rcc rId="3215" sId="4">
    <nc r="E189">
      <f>COUNTIF(G189:BF189,"&lt;51")</f>
    </nc>
  </rcc>
  <rcc rId="3216" sId="4" odxf="1" dxf="1">
    <nc r="D190">
      <f>MIN(G190:BA190)</f>
    </nc>
    <odxf>
      <alignment horizontal="general" vertical="bottom"/>
    </odxf>
    <ndxf>
      <alignment horizontal="center" vertical="top"/>
    </ndxf>
  </rcc>
  <rcc rId="3217" sId="4">
    <nc r="E190">
      <f>COUNTIF(G190:BF190,"&lt;51")</f>
    </nc>
  </rcc>
  <rcc rId="3218" sId="4" odxf="1" dxf="1">
    <nc r="D191">
      <f>MIN(G191:BA191)</f>
    </nc>
    <odxf>
      <alignment horizontal="general" vertical="bottom"/>
    </odxf>
    <ndxf>
      <alignment horizontal="center" vertical="top"/>
    </ndxf>
  </rcc>
  <rcc rId="3219" sId="4">
    <nc r="E191">
      <f>COUNTIF(G191:BF191,"&lt;51")</f>
    </nc>
  </rcc>
  <rcc rId="3220" sId="4" odxf="1" dxf="1">
    <nc r="D192">
      <f>MIN(G192:BA192)</f>
    </nc>
    <odxf>
      <alignment horizontal="general" vertical="bottom"/>
    </odxf>
    <ndxf>
      <alignment horizontal="center" vertical="top"/>
    </ndxf>
  </rcc>
  <rcc rId="3221" sId="4">
    <nc r="E192">
      <f>COUNTIF(G192:BF192,"&lt;51")</f>
    </nc>
  </rcc>
  <rcc rId="3222" sId="4" odxf="1" dxf="1">
    <nc r="D193">
      <f>MIN(G193:BA193)</f>
    </nc>
    <odxf>
      <alignment horizontal="general" vertical="bottom"/>
    </odxf>
    <ndxf>
      <alignment horizontal="center" vertical="top"/>
    </ndxf>
  </rcc>
  <rcc rId="3223" sId="4">
    <nc r="E193">
      <f>COUNTIF(G193:BF193,"&lt;51")</f>
    </nc>
  </rcc>
  <rcc rId="3224" sId="4" odxf="1" dxf="1">
    <nc r="D194">
      <f>MIN(G194:BA194)</f>
    </nc>
    <odxf>
      <alignment horizontal="general" vertical="bottom"/>
    </odxf>
    <ndxf>
      <alignment horizontal="center" vertical="top"/>
    </ndxf>
  </rcc>
  <rcc rId="3225" sId="4">
    <nc r="E194">
      <f>COUNTIF(G194:BF194,"&lt;51")</f>
    </nc>
  </rcc>
  <rcc rId="3226" sId="4" odxf="1" dxf="1">
    <nc r="D195">
      <f>MIN(G195:BA195)</f>
    </nc>
    <odxf>
      <alignment horizontal="general" vertical="bottom"/>
    </odxf>
    <ndxf>
      <alignment horizontal="center" vertical="top"/>
    </ndxf>
  </rcc>
  <rcc rId="3227" sId="4">
    <nc r="E195">
      <f>COUNTIF(G195:BF195,"&lt;51")</f>
    </nc>
  </rcc>
  <rcc rId="3228" sId="4" odxf="1" dxf="1">
    <nc r="D196">
      <f>MIN(G196:BA196)</f>
    </nc>
    <odxf>
      <alignment horizontal="general" vertical="bottom"/>
    </odxf>
    <ndxf>
      <alignment horizontal="center" vertical="top"/>
    </ndxf>
  </rcc>
  <rcc rId="3229" sId="4">
    <nc r="E196">
      <f>COUNTIF(G196:BF196,"&lt;51")</f>
    </nc>
  </rcc>
  <rcc rId="3230" sId="4" odxf="1" dxf="1">
    <nc r="D197">
      <f>MIN(G197:BA197)</f>
    </nc>
    <odxf>
      <alignment horizontal="general" vertical="bottom"/>
    </odxf>
    <ndxf>
      <alignment horizontal="center" vertical="top"/>
    </ndxf>
  </rcc>
  <rcc rId="3231" sId="4">
    <nc r="E197">
      <f>COUNTIF(G197:BF197,"&lt;51")</f>
    </nc>
  </rcc>
  <rcc rId="3232" sId="4" odxf="1" dxf="1">
    <nc r="D198">
      <f>MIN(G198:BA198)</f>
    </nc>
    <odxf>
      <alignment horizontal="general" vertical="bottom"/>
    </odxf>
    <ndxf>
      <alignment horizontal="center" vertical="top"/>
    </ndxf>
  </rcc>
  <rcc rId="3233" sId="4">
    <nc r="E198">
      <f>COUNTIF(G198:BF198,"&lt;51")</f>
    </nc>
  </rcc>
  <rcc rId="3234" sId="4" odxf="1" dxf="1">
    <nc r="D199">
      <f>MIN(G199:BA199)</f>
    </nc>
    <odxf>
      <alignment horizontal="general" vertical="bottom"/>
    </odxf>
    <ndxf>
      <alignment horizontal="center" vertical="top"/>
    </ndxf>
  </rcc>
  <rcc rId="3235" sId="4">
    <nc r="E199">
      <f>COUNTIF(G199:BF199,"&lt;51")</f>
    </nc>
  </rcc>
  <rcc rId="3236" sId="4" odxf="1" dxf="1">
    <nc r="D200">
      <f>MIN(G200:BA200)</f>
    </nc>
    <odxf>
      <alignment horizontal="general" vertical="bottom"/>
    </odxf>
    <ndxf>
      <alignment horizontal="center" vertical="top"/>
    </ndxf>
  </rcc>
  <rcc rId="3237" sId="4">
    <nc r="E200">
      <f>COUNTIF(G200:BF200,"&lt;51")</f>
    </nc>
  </rcc>
  <rcc rId="3238" sId="4" odxf="1" dxf="1">
    <nc r="D201">
      <f>MIN(G201:BA201)</f>
    </nc>
    <odxf>
      <alignment horizontal="general" vertical="bottom"/>
    </odxf>
    <ndxf>
      <alignment horizontal="center" vertical="top"/>
    </ndxf>
  </rcc>
  <rcc rId="3239" sId="4">
    <nc r="E201">
      <f>COUNTIF(G201:BF201,"&lt;51")</f>
    </nc>
  </rcc>
  <rcc rId="3240" sId="4" odxf="1" dxf="1">
    <nc r="D202">
      <f>MIN(G202:BA202)</f>
    </nc>
    <odxf>
      <alignment horizontal="general" vertical="bottom"/>
    </odxf>
    <ndxf>
      <alignment horizontal="center" vertical="top"/>
    </ndxf>
  </rcc>
  <rcc rId="3241" sId="4">
    <nc r="E202">
      <f>COUNTIF(G202:BF202,"&lt;51")</f>
    </nc>
  </rcc>
  <rcc rId="3242" sId="4" odxf="1" dxf="1">
    <nc r="D203">
      <f>MIN(G203:BA203)</f>
    </nc>
    <odxf>
      <alignment horizontal="general" vertical="bottom"/>
    </odxf>
    <ndxf>
      <alignment horizontal="center" vertical="top"/>
    </ndxf>
  </rcc>
  <rcc rId="3243" sId="4">
    <nc r="E203">
      <f>COUNTIF(G203:BF203,"&lt;51")</f>
    </nc>
  </rcc>
  <rcc rId="3244" sId="4" odxf="1" dxf="1">
    <nc r="D204">
      <f>MIN(G204:BA204)</f>
    </nc>
    <odxf>
      <alignment horizontal="general" vertical="bottom"/>
    </odxf>
    <ndxf>
      <alignment horizontal="center" vertical="top"/>
    </ndxf>
  </rcc>
  <rcc rId="3245" sId="4">
    <nc r="E204">
      <f>COUNTIF(G204:BF204,"&lt;51")</f>
    </nc>
  </rcc>
  <rcc rId="3246" sId="4" odxf="1" dxf="1">
    <nc r="D205">
      <f>MIN(G205:BA205)</f>
    </nc>
    <odxf>
      <alignment horizontal="general" vertical="bottom"/>
    </odxf>
    <ndxf>
      <alignment horizontal="center" vertical="top"/>
    </ndxf>
  </rcc>
  <rcc rId="3247" sId="4">
    <nc r="E205">
      <f>COUNTIF(G205:BF205,"&lt;51")</f>
    </nc>
  </rcc>
  <rcc rId="3248" sId="4" odxf="1" dxf="1">
    <nc r="D206">
      <f>MIN(G206:BA206)</f>
    </nc>
    <odxf>
      <alignment horizontal="general" vertical="bottom"/>
    </odxf>
    <ndxf>
      <alignment horizontal="center" vertical="top"/>
    </ndxf>
  </rcc>
  <rcc rId="3249" sId="4">
    <nc r="E206">
      <f>COUNTIF(G206:BF206,"&lt;51")</f>
    </nc>
  </rcc>
  <rcc rId="3250" sId="4" odxf="1" dxf="1">
    <nc r="D207">
      <f>MIN(G207:BA207)</f>
    </nc>
    <odxf>
      <alignment horizontal="general" vertical="bottom"/>
    </odxf>
    <ndxf>
      <alignment horizontal="center" vertical="top"/>
    </ndxf>
  </rcc>
  <rcc rId="3251" sId="4">
    <nc r="E207">
      <f>COUNTIF(G207:BF207,"&lt;51")</f>
    </nc>
  </rcc>
  <rcc rId="3252" sId="4" odxf="1" dxf="1">
    <nc r="D208">
      <f>MIN(G208:BA208)</f>
    </nc>
    <odxf>
      <alignment horizontal="general" vertical="bottom"/>
    </odxf>
    <ndxf>
      <alignment horizontal="center" vertical="top"/>
    </ndxf>
  </rcc>
  <rcc rId="3253" sId="4">
    <nc r="E208">
      <f>COUNTIF(G208:BF208,"&lt;51")</f>
    </nc>
  </rcc>
  <rcc rId="3254" sId="4" odxf="1" dxf="1">
    <nc r="D209">
      <f>MIN(G209:BA209)</f>
    </nc>
    <odxf>
      <alignment horizontal="general" vertical="bottom"/>
    </odxf>
    <ndxf>
      <alignment horizontal="center" vertical="top"/>
    </ndxf>
  </rcc>
  <rcc rId="3255" sId="4">
    <nc r="E209">
      <f>COUNTIF(G209:BF209,"&lt;51")</f>
    </nc>
  </rcc>
  <rcc rId="3256" sId="4" odxf="1" dxf="1">
    <nc r="D210">
      <f>MIN(G210:BA210)</f>
    </nc>
    <odxf>
      <alignment horizontal="general" vertical="bottom"/>
    </odxf>
    <ndxf>
      <alignment horizontal="center" vertical="top"/>
    </ndxf>
  </rcc>
  <rcc rId="3257" sId="4">
    <nc r="E210">
      <f>COUNTIF(G210:BF210,"&lt;51")</f>
    </nc>
  </rcc>
  <rcc rId="3258" sId="4" odxf="1" dxf="1">
    <nc r="D211">
      <f>MIN(G211:BA211)</f>
    </nc>
    <odxf>
      <alignment horizontal="general" vertical="bottom"/>
    </odxf>
    <ndxf>
      <alignment horizontal="center" vertical="top"/>
    </ndxf>
  </rcc>
  <rcc rId="3259" sId="4">
    <nc r="E211">
      <f>COUNTIF(G211:BF211,"&lt;51")</f>
    </nc>
  </rcc>
  <rcc rId="3260" sId="4" odxf="1" dxf="1">
    <nc r="D212">
      <f>MIN(G212:BA212)</f>
    </nc>
    <odxf>
      <alignment horizontal="general" vertical="bottom"/>
    </odxf>
    <ndxf>
      <alignment horizontal="center" vertical="top"/>
    </ndxf>
  </rcc>
  <rcc rId="3261" sId="4">
    <nc r="E212">
      <f>COUNTIF(G212:BF212,"&lt;51")</f>
    </nc>
  </rcc>
  <rcc rId="3262" sId="4" odxf="1" dxf="1">
    <nc r="D213">
      <f>MIN(G213:BA213)</f>
    </nc>
    <odxf>
      <alignment horizontal="general" vertical="bottom"/>
    </odxf>
    <ndxf>
      <alignment horizontal="center" vertical="top"/>
    </ndxf>
  </rcc>
  <rcc rId="3263" sId="4">
    <nc r="E213">
      <f>COUNTIF(G213:BF213,"&lt;51")</f>
    </nc>
  </rcc>
  <rcc rId="3264" sId="4" odxf="1" dxf="1">
    <nc r="D214">
      <f>MIN(G214:BA214)</f>
    </nc>
    <odxf>
      <alignment horizontal="general" vertical="bottom"/>
    </odxf>
    <ndxf>
      <alignment horizontal="center" vertical="top"/>
    </ndxf>
  </rcc>
  <rcc rId="3265" sId="4">
    <nc r="E214">
      <f>COUNTIF(G214:BF214,"&lt;51")</f>
    </nc>
  </rcc>
  <rcc rId="3266" sId="4" odxf="1" dxf="1">
    <nc r="D215">
      <f>MIN(G215:BA215)</f>
    </nc>
    <odxf>
      <alignment horizontal="general" vertical="bottom"/>
    </odxf>
    <ndxf>
      <alignment horizontal="center" vertical="top"/>
    </ndxf>
  </rcc>
  <rcc rId="3267" sId="4">
    <nc r="E215">
      <f>COUNTIF(G215:BF215,"&lt;51")</f>
    </nc>
  </rcc>
  <rcc rId="3268" sId="4" odxf="1" dxf="1">
    <nc r="D216">
      <f>MIN(G216:BA216)</f>
    </nc>
    <odxf>
      <alignment horizontal="general" vertical="bottom"/>
    </odxf>
    <ndxf>
      <alignment horizontal="center" vertical="top"/>
    </ndxf>
  </rcc>
  <rcc rId="3269" sId="4">
    <nc r="E216">
      <f>COUNTIF(G216:BF216,"&lt;51")</f>
    </nc>
  </rcc>
  <rcc rId="3270" sId="4" odxf="1" dxf="1">
    <nc r="D217">
      <f>MIN(G217:BA217)</f>
    </nc>
    <odxf>
      <alignment horizontal="general" vertical="bottom"/>
    </odxf>
    <ndxf>
      <alignment horizontal="center" vertical="top"/>
    </ndxf>
  </rcc>
  <rcc rId="3271" sId="4">
    <nc r="E217">
      <f>COUNTIF(G217:BF217,"&lt;51")</f>
    </nc>
  </rcc>
  <rcc rId="3272" sId="4" odxf="1" dxf="1">
    <nc r="D218">
      <f>MIN(G218:BA218)</f>
    </nc>
    <odxf>
      <alignment horizontal="general" vertical="bottom"/>
    </odxf>
    <ndxf>
      <alignment horizontal="center" vertical="top"/>
    </ndxf>
  </rcc>
  <rcc rId="3273" sId="4">
    <nc r="E218">
      <f>COUNTIF(G218:BF218,"&lt;51")</f>
    </nc>
  </rcc>
  <rcc rId="3274" sId="4" odxf="1" dxf="1">
    <nc r="D219">
      <f>MIN(G219:BA219)</f>
    </nc>
    <odxf>
      <alignment horizontal="general" vertical="bottom"/>
    </odxf>
    <ndxf>
      <alignment horizontal="center" vertical="top"/>
    </ndxf>
  </rcc>
  <rcc rId="3275" sId="4">
    <nc r="E219">
      <f>COUNTIF(G219:BF219,"&lt;51")</f>
    </nc>
  </rcc>
  <rcc rId="3276" sId="4" odxf="1" dxf="1">
    <nc r="D220">
      <f>MIN(G220:BA220)</f>
    </nc>
    <odxf>
      <alignment horizontal="general" vertical="bottom"/>
    </odxf>
    <ndxf>
      <alignment horizontal="center" vertical="top"/>
    </ndxf>
  </rcc>
  <rcc rId="3277" sId="4">
    <nc r="E220">
      <f>COUNTIF(G220:BF220,"&lt;51")</f>
    </nc>
  </rcc>
  <rcc rId="3278" sId="4" odxf="1" dxf="1">
    <nc r="D221">
      <f>MIN(G221:BA221)</f>
    </nc>
    <odxf>
      <alignment horizontal="general" vertical="bottom"/>
    </odxf>
    <ndxf>
      <alignment horizontal="center" vertical="top"/>
    </ndxf>
  </rcc>
  <rcc rId="3279" sId="4">
    <nc r="E221">
      <f>COUNTIF(G221:BF221,"&lt;51")</f>
    </nc>
  </rcc>
  <rcc rId="3280" sId="4" odxf="1" dxf="1">
    <nc r="D222">
      <f>MIN(G222:BA222)</f>
    </nc>
    <odxf>
      <alignment horizontal="general" vertical="bottom"/>
    </odxf>
    <ndxf>
      <alignment horizontal="center" vertical="top"/>
    </ndxf>
  </rcc>
  <rcc rId="3281" sId="4">
    <nc r="E222">
      <f>COUNTIF(G222:BF222,"&lt;51")</f>
    </nc>
  </rcc>
  <rcc rId="3282" sId="4" odxf="1" dxf="1">
    <nc r="D223">
      <f>MIN(G223:BA223)</f>
    </nc>
    <odxf>
      <alignment horizontal="general" vertical="bottom"/>
    </odxf>
    <ndxf>
      <alignment horizontal="center" vertical="top"/>
    </ndxf>
  </rcc>
  <rcc rId="3283" sId="4">
    <nc r="E223">
      <f>COUNTIF(G223:BF223,"&lt;51")</f>
    </nc>
  </rcc>
  <rcc rId="3284" sId="4" odxf="1" dxf="1">
    <nc r="D224">
      <f>MIN(G224:BA224)</f>
    </nc>
    <odxf>
      <alignment horizontal="general" vertical="bottom"/>
    </odxf>
    <ndxf>
      <alignment horizontal="center" vertical="top"/>
    </ndxf>
  </rcc>
  <rcc rId="3285" sId="4">
    <nc r="E224">
      <f>COUNTIF(G224:BF224,"&lt;51")</f>
    </nc>
  </rcc>
  <rcc rId="3286" sId="4" odxf="1" dxf="1">
    <nc r="D225">
      <f>MIN(G225:BA225)</f>
    </nc>
    <odxf>
      <alignment horizontal="general" vertical="bottom"/>
    </odxf>
    <ndxf>
      <alignment horizontal="center" vertical="top"/>
    </ndxf>
  </rcc>
  <rcc rId="3287" sId="4">
    <nc r="E225">
      <f>COUNTIF(G225:BF225,"&lt;51")</f>
    </nc>
  </rcc>
  <rcc rId="3288" sId="4" odxf="1" dxf="1">
    <nc r="D226">
      <f>MIN(G226:BA226)</f>
    </nc>
    <odxf>
      <alignment horizontal="general" vertical="bottom"/>
    </odxf>
    <ndxf>
      <alignment horizontal="center" vertical="top"/>
    </ndxf>
  </rcc>
  <rcc rId="3289" sId="4">
    <nc r="E226">
      <f>COUNTIF(G226:BF226,"&lt;51")</f>
    </nc>
  </rcc>
  <rcc rId="3290" sId="4" odxf="1" dxf="1">
    <nc r="D227">
      <f>MIN(G227:BA227)</f>
    </nc>
    <odxf>
      <alignment horizontal="general" vertical="bottom"/>
    </odxf>
    <ndxf>
      <alignment horizontal="center" vertical="top"/>
    </ndxf>
  </rcc>
  <rcc rId="3291" sId="4">
    <nc r="E227">
      <f>COUNTIF(G227:BF227,"&lt;51")</f>
    </nc>
  </rcc>
  <rcc rId="3292" sId="4" odxf="1" dxf="1">
    <nc r="D228">
      <f>MIN(G228:BA228)</f>
    </nc>
    <odxf>
      <alignment horizontal="general" vertical="bottom"/>
    </odxf>
    <ndxf>
      <alignment horizontal="center" vertical="top"/>
    </ndxf>
  </rcc>
  <rcc rId="3293" sId="4">
    <nc r="E228">
      <f>COUNTIF(G228:BF228,"&lt;51")</f>
    </nc>
  </rcc>
  <rcc rId="3294" sId="4" odxf="1" dxf="1">
    <nc r="D229">
      <f>MIN(G229:BA229)</f>
    </nc>
    <odxf>
      <alignment horizontal="general" vertical="bottom"/>
    </odxf>
    <ndxf>
      <alignment horizontal="center" vertical="top"/>
    </ndxf>
  </rcc>
  <rcc rId="3295" sId="4">
    <nc r="E229">
      <f>COUNTIF(G229:BF229,"&lt;51")</f>
    </nc>
  </rcc>
  <rcc rId="3296" sId="4" odxf="1" dxf="1">
    <nc r="D230">
      <f>MIN(G230:BA230)</f>
    </nc>
    <odxf>
      <alignment horizontal="general" vertical="bottom"/>
    </odxf>
    <ndxf>
      <alignment horizontal="center" vertical="top"/>
    </ndxf>
  </rcc>
  <rcc rId="3297" sId="4">
    <nc r="E230">
      <f>COUNTIF(G230:BF230,"&lt;51")</f>
    </nc>
  </rcc>
  <rcc rId="3298" sId="4" odxf="1" dxf="1">
    <nc r="D231">
      <f>MIN(G231:BA231)</f>
    </nc>
    <odxf>
      <alignment horizontal="general" vertical="bottom"/>
    </odxf>
    <ndxf>
      <alignment horizontal="center" vertical="top"/>
    </ndxf>
  </rcc>
  <rcc rId="3299" sId="4">
    <nc r="E231">
      <f>COUNTIF(G231:BF231,"&lt;51")</f>
    </nc>
  </rcc>
  <rcc rId="3300" sId="4" odxf="1" dxf="1">
    <nc r="D232">
      <f>MIN(G232:BA232)</f>
    </nc>
    <odxf>
      <alignment horizontal="general" vertical="bottom"/>
    </odxf>
    <ndxf>
      <alignment horizontal="center" vertical="top"/>
    </ndxf>
  </rcc>
  <rcc rId="3301" sId="4">
    <nc r="E232">
      <f>COUNTIF(G232:BF232,"&lt;51")</f>
    </nc>
  </rcc>
  <rcc rId="3302" sId="4" odxf="1" dxf="1">
    <nc r="D233">
      <f>MIN(G233:BA233)</f>
    </nc>
    <odxf>
      <alignment horizontal="general" vertical="bottom"/>
    </odxf>
    <ndxf>
      <alignment horizontal="center" vertical="top"/>
    </ndxf>
  </rcc>
  <rcc rId="3303" sId="4">
    <nc r="E233">
      <f>COUNTIF(G233:BF233,"&lt;51")</f>
    </nc>
  </rcc>
  <rcc rId="3304" sId="4" odxf="1" dxf="1">
    <nc r="D234">
      <f>MIN(G234:BA234)</f>
    </nc>
    <odxf>
      <alignment horizontal="general" vertical="bottom"/>
    </odxf>
    <ndxf>
      <alignment horizontal="center" vertical="top"/>
    </ndxf>
  </rcc>
  <rcc rId="3305" sId="4">
    <nc r="E234">
      <f>COUNTIF(G234:BF234,"&lt;51")</f>
    </nc>
  </rcc>
  <rcc rId="3306" sId="4" odxf="1" dxf="1">
    <nc r="D235">
      <f>MIN(G235:BA235)</f>
    </nc>
    <odxf>
      <alignment horizontal="general" vertical="bottom"/>
    </odxf>
    <ndxf>
      <alignment horizontal="center" vertical="top"/>
    </ndxf>
  </rcc>
  <rcc rId="3307" sId="4">
    <nc r="E235">
      <f>COUNTIF(G235:BF235,"&lt;51")</f>
    </nc>
  </rcc>
  <rcc rId="3308" sId="4" odxf="1" dxf="1">
    <nc r="D236">
      <f>MIN(G236:BA236)</f>
    </nc>
    <odxf>
      <alignment horizontal="general" vertical="bottom"/>
    </odxf>
    <ndxf>
      <alignment horizontal="center" vertical="top"/>
    </ndxf>
  </rcc>
  <rcc rId="3309" sId="4">
    <nc r="E236">
      <f>COUNTIF(G236:BF236,"&lt;51")</f>
    </nc>
  </rcc>
  <rcc rId="3310" sId="4" odxf="1" dxf="1">
    <nc r="D237">
      <f>MIN(G237:BA237)</f>
    </nc>
    <odxf>
      <alignment horizontal="general" vertical="bottom"/>
    </odxf>
    <ndxf>
      <alignment horizontal="center" vertical="top"/>
    </ndxf>
  </rcc>
  <rcc rId="3311" sId="4">
    <nc r="E237">
      <f>COUNTIF(G237:BF237,"&lt;51")</f>
    </nc>
  </rcc>
  <rcc rId="3312" sId="4" odxf="1" dxf="1">
    <nc r="D238">
      <f>MIN(G238:BA238)</f>
    </nc>
    <odxf>
      <alignment horizontal="general" vertical="bottom"/>
    </odxf>
    <ndxf>
      <alignment horizontal="center" vertical="top"/>
    </ndxf>
  </rcc>
  <rcc rId="3313" sId="4">
    <nc r="E238">
      <f>COUNTIF(G238:BF238,"&lt;51")</f>
    </nc>
  </rcc>
  <rcc rId="3314" sId="4" odxf="1" dxf="1">
    <nc r="D239">
      <f>MIN(G239:BA239)</f>
    </nc>
    <odxf>
      <alignment horizontal="general" vertical="bottom"/>
    </odxf>
    <ndxf>
      <alignment horizontal="center" vertical="top"/>
    </ndxf>
  </rcc>
  <rcc rId="3315" sId="4">
    <nc r="E239">
      <f>COUNTIF(G239:BF239,"&lt;51")</f>
    </nc>
  </rcc>
  <rcc rId="3316" sId="4" odxf="1" dxf="1">
    <nc r="D240">
      <f>MIN(G240:BA240)</f>
    </nc>
    <odxf>
      <alignment horizontal="general" vertical="bottom"/>
    </odxf>
    <ndxf>
      <alignment horizontal="center" vertical="top"/>
    </ndxf>
  </rcc>
  <rcc rId="3317" sId="4">
    <nc r="E240">
      <f>COUNTIF(G240:BF240,"&lt;51")</f>
    </nc>
  </rcc>
  <rcc rId="3318" sId="4" odxf="1" dxf="1">
    <nc r="D241">
      <f>MIN(G241:BA241)</f>
    </nc>
    <odxf>
      <alignment horizontal="general" vertical="bottom"/>
    </odxf>
    <ndxf>
      <alignment horizontal="center" vertical="top"/>
    </ndxf>
  </rcc>
  <rcc rId="3319" sId="4">
    <nc r="E241">
      <f>COUNTIF(G241:BF241,"&lt;51")</f>
    </nc>
  </rcc>
  <rcc rId="3320" sId="4" odxf="1" dxf="1">
    <nc r="D242">
      <f>MIN(G242:BA242)</f>
    </nc>
    <odxf>
      <alignment horizontal="general" vertical="bottom"/>
    </odxf>
    <ndxf>
      <alignment horizontal="center" vertical="top"/>
    </ndxf>
  </rcc>
  <rcc rId="3321" sId="4">
    <nc r="E242">
      <f>COUNTIF(G242:BF242,"&lt;51")</f>
    </nc>
  </rcc>
  <rcc rId="3322" sId="4" odxf="1" dxf="1">
    <nc r="D243">
      <f>MIN(G243:BA243)</f>
    </nc>
    <odxf>
      <alignment horizontal="general" vertical="bottom"/>
    </odxf>
    <ndxf>
      <alignment horizontal="center" vertical="top"/>
    </ndxf>
  </rcc>
  <rcc rId="3323" sId="4">
    <nc r="E243">
      <f>COUNTIF(G243:BF243,"&lt;51")</f>
    </nc>
  </rcc>
  <rcc rId="3324" sId="4" odxf="1" dxf="1">
    <nc r="D244">
      <f>MIN(G244:BA244)</f>
    </nc>
    <odxf>
      <alignment horizontal="general" vertical="bottom"/>
    </odxf>
    <ndxf>
      <alignment horizontal="center" vertical="top"/>
    </ndxf>
  </rcc>
  <rcc rId="3325" sId="4">
    <nc r="E244">
      <f>COUNTIF(G244:BF244,"&lt;51")</f>
    </nc>
  </rcc>
  <rcc rId="3326" sId="4" odxf="1" dxf="1">
    <nc r="D245">
      <f>MIN(G245:BA245)</f>
    </nc>
    <odxf>
      <alignment horizontal="general" vertical="bottom"/>
    </odxf>
    <ndxf>
      <alignment horizontal="center" vertical="top"/>
    </ndxf>
  </rcc>
  <rcc rId="3327" sId="4">
    <nc r="E245">
      <f>COUNTIF(G245:BF245,"&lt;51")</f>
    </nc>
  </rcc>
  <rcc rId="3328" sId="4" odxf="1" dxf="1">
    <nc r="D246">
      <f>MIN(G246:BA246)</f>
    </nc>
    <odxf>
      <alignment horizontal="general" vertical="bottom"/>
    </odxf>
    <ndxf>
      <alignment horizontal="center" vertical="top"/>
    </ndxf>
  </rcc>
  <rcc rId="3329" sId="4">
    <nc r="E246">
      <f>COUNTIF(G246:BF246,"&lt;51")</f>
    </nc>
  </rcc>
  <rcc rId="3330" sId="4" odxf="1" dxf="1">
    <nc r="D247">
      <f>MIN(G247:BA247)</f>
    </nc>
    <odxf>
      <alignment horizontal="general" vertical="bottom"/>
    </odxf>
    <ndxf>
      <alignment horizontal="center" vertical="top"/>
    </ndxf>
  </rcc>
  <rcc rId="3331" sId="4">
    <nc r="E247">
      <f>COUNTIF(G247:BF247,"&lt;51")</f>
    </nc>
  </rcc>
  <rcc rId="3332" sId="4" odxf="1" dxf="1">
    <nc r="D248">
      <f>MIN(G248:BA248)</f>
    </nc>
    <odxf>
      <alignment horizontal="general" vertical="bottom"/>
    </odxf>
    <ndxf>
      <alignment horizontal="center" vertical="top"/>
    </ndxf>
  </rcc>
  <rcc rId="3333" sId="4">
    <nc r="E248">
      <f>COUNTIF(G248:BF248,"&lt;51")</f>
    </nc>
  </rcc>
  <rcc rId="3334" sId="4" odxf="1" dxf="1">
    <nc r="D249">
      <f>MIN(G249:BA249)</f>
    </nc>
    <odxf>
      <alignment horizontal="general" vertical="bottom"/>
    </odxf>
    <ndxf>
      <alignment horizontal="center" vertical="top"/>
    </ndxf>
  </rcc>
  <rcc rId="3335" sId="4">
    <nc r="E249">
      <f>COUNTIF(G249:BF249,"&lt;51")</f>
    </nc>
  </rcc>
  <rcc rId="3336" sId="4" odxf="1" dxf="1">
    <nc r="D250">
      <f>MIN(G250:BA250)</f>
    </nc>
    <odxf>
      <alignment horizontal="general" vertical="bottom"/>
    </odxf>
    <ndxf>
      <alignment horizontal="center" vertical="top"/>
    </ndxf>
  </rcc>
  <rcc rId="3337" sId="4">
    <nc r="E250">
      <f>COUNTIF(G250:BF250,"&lt;51")</f>
    </nc>
  </rcc>
  <rcc rId="3338" sId="4" odxf="1" dxf="1">
    <nc r="D251">
      <f>MIN(G251:BA251)</f>
    </nc>
    <odxf>
      <alignment horizontal="general" vertical="bottom"/>
    </odxf>
    <ndxf>
      <alignment horizontal="center" vertical="top"/>
    </ndxf>
  </rcc>
  <rcc rId="3339" sId="4">
    <nc r="E251">
      <f>COUNTIF(G251:BF251,"&lt;51")</f>
    </nc>
  </rcc>
  <rcc rId="3340" sId="4" odxf="1" dxf="1">
    <nc r="D252">
      <f>MIN(G252:BA252)</f>
    </nc>
    <odxf>
      <alignment horizontal="general" vertical="bottom"/>
    </odxf>
    <ndxf>
      <alignment horizontal="center" vertical="top"/>
    </ndxf>
  </rcc>
  <rcc rId="3341" sId="4">
    <nc r="E252">
      <f>COUNTIF(G252:BF252,"&lt;51")</f>
    </nc>
  </rcc>
  <rcc rId="3342" sId="4" odxf="1" dxf="1">
    <nc r="D253">
      <f>MIN(G253:BA253)</f>
    </nc>
    <odxf>
      <alignment horizontal="general" vertical="bottom"/>
    </odxf>
    <ndxf>
      <alignment horizontal="center" vertical="top"/>
    </ndxf>
  </rcc>
  <rcc rId="3343" sId="4">
    <nc r="E253">
      <f>COUNTIF(G253:BF253,"&lt;51")</f>
    </nc>
  </rcc>
  <rcc rId="3344" sId="4" odxf="1" dxf="1">
    <nc r="D254">
      <f>MIN(G254:BA254)</f>
    </nc>
    <odxf>
      <alignment horizontal="general" vertical="bottom"/>
    </odxf>
    <ndxf>
      <alignment horizontal="center" vertical="top"/>
    </ndxf>
  </rcc>
  <rcc rId="3345" sId="4">
    <nc r="E254">
      <f>COUNTIF(G254:BF254,"&lt;51")</f>
    </nc>
  </rcc>
  <rcc rId="3346" sId="4" odxf="1" dxf="1">
    <nc r="D255">
      <f>MIN(G255:BA255)</f>
    </nc>
    <odxf>
      <alignment horizontal="general" vertical="bottom"/>
    </odxf>
    <ndxf>
      <alignment horizontal="center" vertical="top"/>
    </ndxf>
  </rcc>
  <rcc rId="3347" sId="4">
    <nc r="E255">
      <f>COUNTIF(G255:BF255,"&lt;51")</f>
    </nc>
  </rcc>
  <rcc rId="3348" sId="4" odxf="1" dxf="1">
    <nc r="D256">
      <f>MIN(G256:BA256)</f>
    </nc>
    <odxf>
      <alignment horizontal="general" vertical="bottom"/>
    </odxf>
    <ndxf>
      <alignment horizontal="center" vertical="top"/>
    </ndxf>
  </rcc>
  <rcc rId="3349" sId="4">
    <nc r="E256">
      <f>COUNTIF(G256:BF256,"&lt;51")</f>
    </nc>
  </rcc>
  <rcc rId="3350" sId="4" odxf="1" dxf="1">
    <nc r="D257">
      <f>MIN(G257:BA257)</f>
    </nc>
    <odxf>
      <alignment horizontal="general" vertical="bottom"/>
    </odxf>
    <ndxf>
      <alignment horizontal="center" vertical="top"/>
    </ndxf>
  </rcc>
  <rcc rId="3351" sId="4">
    <nc r="E257">
      <f>COUNTIF(G257:BF257,"&lt;51")</f>
    </nc>
  </rcc>
  <rcc rId="3352" sId="4" odxf="1" dxf="1">
    <nc r="D258">
      <f>MIN(G258:BA258)</f>
    </nc>
    <odxf>
      <alignment horizontal="general" vertical="bottom"/>
    </odxf>
    <ndxf>
      <alignment horizontal="center" vertical="top"/>
    </ndxf>
  </rcc>
  <rcc rId="3353" sId="4">
    <nc r="E258">
      <f>COUNTIF(G258:BF258,"&lt;51")</f>
    </nc>
  </rcc>
  <rcc rId="3354" sId="4" odxf="1" dxf="1">
    <nc r="D259">
      <f>MIN(G259:BA259)</f>
    </nc>
    <odxf>
      <alignment horizontal="general" vertical="bottom"/>
    </odxf>
    <ndxf>
      <alignment horizontal="center" vertical="top"/>
    </ndxf>
  </rcc>
  <rcc rId="3355" sId="4">
    <nc r="E259">
      <f>COUNTIF(G259:BF259,"&lt;51")</f>
    </nc>
  </rcc>
  <rcc rId="3356" sId="4" odxf="1" dxf="1">
    <nc r="D260">
      <f>MIN(G260:BA260)</f>
    </nc>
    <odxf>
      <alignment horizontal="general" vertical="bottom"/>
    </odxf>
    <ndxf>
      <alignment horizontal="center" vertical="top"/>
    </ndxf>
  </rcc>
  <rcc rId="3357" sId="4">
    <nc r="E260">
      <f>COUNTIF(G260:BF260,"&lt;51")</f>
    </nc>
  </rcc>
  <rcc rId="3358" sId="4" odxf="1" dxf="1">
    <nc r="D261">
      <f>MIN(G261:BA261)</f>
    </nc>
    <odxf>
      <alignment horizontal="general" vertical="bottom"/>
    </odxf>
    <ndxf>
      <alignment horizontal="center" vertical="top"/>
    </ndxf>
  </rcc>
  <rcc rId="3359" sId="4">
    <nc r="E261">
      <f>COUNTIF(G261:BF261,"&lt;51")</f>
    </nc>
  </rcc>
  <rcc rId="3360" sId="4" odxf="1" dxf="1">
    <nc r="D262">
      <f>MIN(G262:BA262)</f>
    </nc>
    <odxf>
      <alignment horizontal="general" vertical="bottom"/>
    </odxf>
    <ndxf>
      <alignment horizontal="center" vertical="top"/>
    </ndxf>
  </rcc>
  <rcc rId="3361" sId="4">
    <nc r="E262">
      <f>COUNTIF(G262:BF262,"&lt;51")</f>
    </nc>
  </rcc>
  <rcc rId="3362" sId="4" odxf="1" dxf="1">
    <nc r="D263">
      <f>MIN(G263:BA263)</f>
    </nc>
    <odxf>
      <alignment horizontal="general" vertical="bottom"/>
    </odxf>
    <ndxf>
      <alignment horizontal="center" vertical="top"/>
    </ndxf>
  </rcc>
  <rcc rId="3363" sId="4">
    <nc r="E263">
      <f>COUNTIF(G263:BF263,"&lt;51")</f>
    </nc>
  </rcc>
  <rcc rId="3364" sId="4" odxf="1" dxf="1">
    <nc r="D264">
      <f>MIN(G264:BA264)</f>
    </nc>
    <odxf>
      <alignment horizontal="general" vertical="bottom"/>
    </odxf>
    <ndxf>
      <alignment horizontal="center" vertical="top"/>
    </ndxf>
  </rcc>
  <rcc rId="3365" sId="4">
    <nc r="E264">
      <f>COUNTIF(G264:BF264,"&lt;51")</f>
    </nc>
  </rcc>
  <rcc rId="3366" sId="4" odxf="1" dxf="1">
    <nc r="D265">
      <f>MIN(G265:BA265)</f>
    </nc>
    <odxf>
      <alignment horizontal="general" vertical="bottom"/>
    </odxf>
    <ndxf>
      <alignment horizontal="center" vertical="top"/>
    </ndxf>
  </rcc>
  <rcc rId="3367" sId="4">
    <nc r="E265">
      <f>COUNTIF(G265:BF265,"&lt;51")</f>
    </nc>
  </rcc>
  <rcc rId="3368" sId="4" odxf="1" dxf="1">
    <nc r="D266">
      <f>MIN(G266:BA266)</f>
    </nc>
    <odxf>
      <alignment horizontal="general" vertical="bottom"/>
    </odxf>
    <ndxf>
      <alignment horizontal="center" vertical="top"/>
    </ndxf>
  </rcc>
  <rcc rId="3369" sId="4">
    <nc r="E266">
      <f>COUNTIF(G266:BF266,"&lt;51")</f>
    </nc>
  </rcc>
  <rcc rId="3370" sId="4" odxf="1" dxf="1">
    <nc r="D267">
      <f>MIN(G267:BA267)</f>
    </nc>
    <odxf>
      <alignment horizontal="general" vertical="bottom"/>
    </odxf>
    <ndxf>
      <alignment horizontal="center" vertical="top"/>
    </ndxf>
  </rcc>
  <rcc rId="3371" sId="4">
    <nc r="E267">
      <f>COUNTIF(G267:BF267,"&lt;51")</f>
    </nc>
  </rcc>
  <rcc rId="3372" sId="4" odxf="1" dxf="1">
    <nc r="D268">
      <f>MIN(G268:BA268)</f>
    </nc>
    <odxf>
      <alignment horizontal="general" vertical="bottom"/>
    </odxf>
    <ndxf>
      <alignment horizontal="center" vertical="top"/>
    </ndxf>
  </rcc>
  <rcc rId="3373" sId="4">
    <nc r="E268">
      <f>COUNTIF(G268:BF268,"&lt;51")</f>
    </nc>
  </rcc>
  <rcc rId="3374" sId="4" odxf="1" dxf="1">
    <nc r="D269">
      <f>MIN(G269:BA269)</f>
    </nc>
    <odxf>
      <alignment horizontal="general" vertical="bottom"/>
    </odxf>
    <ndxf>
      <alignment horizontal="center" vertical="top"/>
    </ndxf>
  </rcc>
  <rcc rId="3375" sId="4">
    <nc r="E269">
      <f>COUNTIF(G269:BF269,"&lt;51")</f>
    </nc>
  </rcc>
  <rcc rId="3376" sId="4" odxf="1" dxf="1">
    <nc r="D270">
      <f>MIN(G270:BA270)</f>
    </nc>
    <odxf>
      <alignment horizontal="general" vertical="bottom"/>
    </odxf>
    <ndxf>
      <alignment horizontal="center" vertical="top"/>
    </ndxf>
  </rcc>
  <rcc rId="3377" sId="4">
    <nc r="E270">
      <f>COUNTIF(G270:BF270,"&lt;51")</f>
    </nc>
  </rcc>
  <rcc rId="3378" sId="4" odxf="1" dxf="1">
    <nc r="D271">
      <f>MIN(G271:BA271)</f>
    </nc>
    <odxf>
      <alignment horizontal="general" vertical="bottom"/>
    </odxf>
    <ndxf>
      <alignment horizontal="center" vertical="top"/>
    </ndxf>
  </rcc>
  <rcc rId="3379" sId="4">
    <nc r="E271">
      <f>COUNTIF(G271:BF271,"&lt;51")</f>
    </nc>
  </rcc>
  <rcc rId="3380" sId="4" odxf="1" dxf="1">
    <nc r="D272">
      <f>MIN(G272:BA272)</f>
    </nc>
    <odxf>
      <alignment horizontal="general" vertical="bottom"/>
    </odxf>
    <ndxf>
      <alignment horizontal="center" vertical="top"/>
    </ndxf>
  </rcc>
  <rcc rId="3381" sId="4">
    <nc r="E272">
      <f>COUNTIF(G272:BF272,"&lt;51")</f>
    </nc>
  </rcc>
  <rcc rId="3382" sId="4" odxf="1" dxf="1">
    <nc r="D273">
      <f>MIN(G273:BA273)</f>
    </nc>
    <odxf>
      <alignment horizontal="general" vertical="bottom"/>
    </odxf>
    <ndxf>
      <alignment horizontal="center" vertical="top"/>
    </ndxf>
  </rcc>
  <rcc rId="3383" sId="4">
    <nc r="E273">
      <f>COUNTIF(G273:BF273,"&lt;51")</f>
    </nc>
  </rcc>
  <rcc rId="3384" sId="4" odxf="1" dxf="1">
    <nc r="D274">
      <f>MIN(G274:BA274)</f>
    </nc>
    <odxf>
      <alignment horizontal="general" vertical="bottom"/>
    </odxf>
    <ndxf>
      <alignment horizontal="center" vertical="top"/>
    </ndxf>
  </rcc>
  <rcc rId="3385" sId="4">
    <nc r="E274">
      <f>COUNTIF(G274:BF274,"&lt;51")</f>
    </nc>
  </rcc>
  <rcc rId="3386" sId="4" odxf="1" dxf="1">
    <nc r="D275">
      <f>MIN(G275:BA275)</f>
    </nc>
    <odxf>
      <alignment horizontal="general" vertical="bottom"/>
    </odxf>
    <ndxf>
      <alignment horizontal="center" vertical="top"/>
    </ndxf>
  </rcc>
  <rcc rId="3387" sId="4">
    <nc r="E275">
      <f>COUNTIF(G275:BF275,"&lt;51")</f>
    </nc>
  </rcc>
  <rcc rId="3388" sId="4" odxf="1" dxf="1">
    <nc r="D276">
      <f>MIN(G276:BA276)</f>
    </nc>
    <odxf>
      <alignment horizontal="general" vertical="bottom"/>
    </odxf>
    <ndxf>
      <alignment horizontal="center" vertical="top"/>
    </ndxf>
  </rcc>
  <rcc rId="3389" sId="4">
    <nc r="E276">
      <f>COUNTIF(G276:BF276,"&lt;51")</f>
    </nc>
  </rcc>
  <rcc rId="3390" sId="4" odxf="1" dxf="1">
    <nc r="D277">
      <f>MIN(G277:BA277)</f>
    </nc>
    <odxf>
      <alignment horizontal="general" vertical="bottom"/>
    </odxf>
    <ndxf>
      <alignment horizontal="center" vertical="top"/>
    </ndxf>
  </rcc>
  <rcc rId="3391" sId="4">
    <nc r="E277">
      <f>COUNTIF(G277:BF277,"&lt;51")</f>
    </nc>
  </rcc>
  <rcc rId="3392" sId="4" odxf="1" dxf="1">
    <nc r="D278">
      <f>MIN(G278:BA278)</f>
    </nc>
    <odxf>
      <alignment horizontal="general" vertical="bottom"/>
    </odxf>
    <ndxf>
      <alignment horizontal="center" vertical="top"/>
    </ndxf>
  </rcc>
  <rcc rId="3393" sId="4">
    <nc r="E278">
      <f>COUNTIF(G278:BF278,"&lt;51")</f>
    </nc>
  </rcc>
  <rcc rId="3394" sId="4" odxf="1" dxf="1">
    <nc r="D279">
      <f>MIN(G279:BA279)</f>
    </nc>
    <odxf>
      <alignment horizontal="general" vertical="bottom"/>
    </odxf>
    <ndxf>
      <alignment horizontal="center" vertical="top"/>
    </ndxf>
  </rcc>
  <rcc rId="3395" sId="4">
    <nc r="E279">
      <f>COUNTIF(G279:BF279,"&lt;51")</f>
    </nc>
  </rcc>
  <rcc rId="3396" sId="4" odxf="1" dxf="1">
    <nc r="D280">
      <f>MIN(G280:BA280)</f>
    </nc>
    <odxf>
      <alignment horizontal="general" vertical="bottom"/>
    </odxf>
    <ndxf>
      <alignment horizontal="center" vertical="top"/>
    </ndxf>
  </rcc>
  <rcc rId="3397" sId="4">
    <nc r="E280">
      <f>COUNTIF(G280:BF280,"&lt;51")</f>
    </nc>
  </rcc>
  <rcc rId="3398" sId="4" odxf="1" dxf="1">
    <nc r="D281">
      <f>MIN(G281:BA281)</f>
    </nc>
    <odxf>
      <alignment horizontal="general" vertical="bottom"/>
    </odxf>
    <ndxf>
      <alignment horizontal="center" vertical="top"/>
    </ndxf>
  </rcc>
  <rcc rId="3399" sId="4">
    <nc r="E281">
      <f>COUNTIF(G281:BF281,"&lt;51")</f>
    </nc>
  </rcc>
  <rcc rId="3400" sId="4" odxf="1" dxf="1">
    <nc r="D282">
      <f>MIN(G282:BA282)</f>
    </nc>
    <odxf>
      <alignment horizontal="general" vertical="bottom"/>
    </odxf>
    <ndxf>
      <alignment horizontal="center" vertical="top"/>
    </ndxf>
  </rcc>
  <rcc rId="3401" sId="4">
    <nc r="E282">
      <f>COUNTIF(G282:BF282,"&lt;51")</f>
    </nc>
  </rcc>
  <rcc rId="3402" sId="4" odxf="1" dxf="1">
    <nc r="D283">
      <f>MIN(G283:BA283)</f>
    </nc>
    <odxf>
      <alignment horizontal="general" vertical="bottom"/>
    </odxf>
    <ndxf>
      <alignment horizontal="center" vertical="top"/>
    </ndxf>
  </rcc>
  <rcc rId="3403" sId="4">
    <nc r="E283">
      <f>COUNTIF(G283:BF283,"&lt;51")</f>
    </nc>
  </rcc>
  <rcc rId="3404" sId="4" odxf="1" dxf="1">
    <nc r="D284">
      <f>MIN(G284:BA284)</f>
    </nc>
    <odxf>
      <alignment horizontal="general" vertical="bottom"/>
    </odxf>
    <ndxf>
      <alignment horizontal="center" vertical="top"/>
    </ndxf>
  </rcc>
  <rcc rId="3405" sId="4">
    <nc r="E284">
      <f>COUNTIF(G284:BF284,"&lt;51")</f>
    </nc>
  </rcc>
  <rcc rId="3406" sId="4" odxf="1" dxf="1">
    <nc r="D285">
      <f>MIN(G285:BA285)</f>
    </nc>
    <odxf>
      <alignment horizontal="general" vertical="bottom"/>
    </odxf>
    <ndxf>
      <alignment horizontal="center" vertical="top"/>
    </ndxf>
  </rcc>
  <rcc rId="3407" sId="4">
    <nc r="E285">
      <f>COUNTIF(G285:BF285,"&lt;51")</f>
    </nc>
  </rcc>
  <rcc rId="3408" sId="4" odxf="1" dxf="1">
    <nc r="D286">
      <f>MIN(G286:BA286)</f>
    </nc>
    <odxf>
      <alignment horizontal="general" vertical="bottom"/>
    </odxf>
    <ndxf>
      <alignment horizontal="center" vertical="top"/>
    </ndxf>
  </rcc>
  <rcc rId="3409" sId="4">
    <nc r="E286">
      <f>COUNTIF(G286:BF286,"&lt;51")</f>
    </nc>
  </rcc>
  <rcc rId="3410" sId="4" odxf="1" dxf="1">
    <nc r="D287">
      <f>MIN(G287:BA287)</f>
    </nc>
    <odxf>
      <alignment horizontal="general" vertical="bottom"/>
    </odxf>
    <ndxf>
      <alignment horizontal="center" vertical="top"/>
    </ndxf>
  </rcc>
  <rcc rId="3411" sId="4">
    <nc r="E287">
      <f>COUNTIF(G287:BF287,"&lt;51")</f>
    </nc>
  </rcc>
  <rcc rId="3412" sId="4" odxf="1" dxf="1">
    <nc r="D288">
      <f>MIN(G288:BA288)</f>
    </nc>
    <odxf>
      <alignment horizontal="general" vertical="bottom"/>
    </odxf>
    <ndxf>
      <alignment horizontal="center" vertical="top"/>
    </ndxf>
  </rcc>
  <rcc rId="3413" sId="4">
    <nc r="E288">
      <f>COUNTIF(G288:BF288,"&lt;51")</f>
    </nc>
  </rcc>
  <rcc rId="3414" sId="4" odxf="1" dxf="1">
    <nc r="D289">
      <f>MIN(G289:BA289)</f>
    </nc>
    <odxf>
      <alignment horizontal="general" vertical="bottom"/>
    </odxf>
    <ndxf>
      <alignment horizontal="center" vertical="top"/>
    </ndxf>
  </rcc>
  <rcc rId="3415" sId="4">
    <nc r="E289">
      <f>COUNTIF(G289:BF289,"&lt;51")</f>
    </nc>
  </rcc>
  <rcc rId="3416" sId="4" odxf="1" dxf="1">
    <nc r="D290">
      <f>MIN(G290:BA290)</f>
    </nc>
    <odxf>
      <alignment horizontal="general" vertical="bottom"/>
    </odxf>
    <ndxf>
      <alignment horizontal="center" vertical="top"/>
    </ndxf>
  </rcc>
  <rcc rId="3417" sId="4">
    <nc r="E290">
      <f>COUNTIF(G290:BF290,"&lt;51")</f>
    </nc>
  </rcc>
  <rcc rId="3418" sId="4" odxf="1" dxf="1">
    <nc r="D291">
      <f>MIN(G291:BA291)</f>
    </nc>
    <odxf>
      <alignment horizontal="general" vertical="bottom"/>
    </odxf>
    <ndxf>
      <alignment horizontal="center" vertical="top"/>
    </ndxf>
  </rcc>
  <rcc rId="3419" sId="4">
    <nc r="E291">
      <f>COUNTIF(G291:BF291,"&lt;51")</f>
    </nc>
  </rcc>
  <rcc rId="3420" sId="4" odxf="1" dxf="1">
    <nc r="D292">
      <f>MIN(G292:BA292)</f>
    </nc>
    <odxf>
      <alignment horizontal="general" vertical="bottom"/>
    </odxf>
    <ndxf>
      <alignment horizontal="center" vertical="top"/>
    </ndxf>
  </rcc>
  <rcc rId="3421" sId="4">
    <nc r="E292">
      <f>COUNTIF(G292:BF292,"&lt;51")</f>
    </nc>
  </rcc>
  <rcc rId="3422" sId="4" odxf="1" dxf="1">
    <nc r="D293">
      <f>MIN(G293:BA293)</f>
    </nc>
    <odxf>
      <alignment horizontal="general" vertical="bottom"/>
    </odxf>
    <ndxf>
      <alignment horizontal="center" vertical="top"/>
    </ndxf>
  </rcc>
  <rcc rId="3423" sId="4">
    <nc r="E293">
      <f>COUNTIF(G293:BF293,"&lt;51")</f>
    </nc>
  </rcc>
  <rcc rId="3424" sId="4" odxf="1" dxf="1">
    <nc r="D294">
      <f>MIN(G294:BA294)</f>
    </nc>
    <odxf>
      <alignment horizontal="general" vertical="bottom"/>
    </odxf>
    <ndxf>
      <alignment horizontal="center" vertical="top"/>
    </ndxf>
  </rcc>
  <rcc rId="3425" sId="4">
    <nc r="E294">
      <f>COUNTIF(G294:BF294,"&lt;51")</f>
    </nc>
  </rcc>
  <rcc rId="3426" sId="4" odxf="1" dxf="1">
    <nc r="D295">
      <f>MIN(G295:BA295)</f>
    </nc>
    <odxf>
      <alignment horizontal="general" vertical="bottom"/>
    </odxf>
    <ndxf>
      <alignment horizontal="center" vertical="top"/>
    </ndxf>
  </rcc>
  <rcc rId="3427" sId="4">
    <nc r="E295">
      <f>COUNTIF(G295:BF295,"&lt;51")</f>
    </nc>
  </rcc>
  <rcc rId="3428" sId="4" odxf="1" dxf="1">
    <nc r="D296">
      <f>MIN(G296:BA296)</f>
    </nc>
    <odxf>
      <alignment horizontal="general" vertical="bottom"/>
    </odxf>
    <ndxf>
      <alignment horizontal="center" vertical="top"/>
    </ndxf>
  </rcc>
  <rcc rId="3429" sId="4">
    <nc r="E296">
      <f>COUNTIF(G296:BF296,"&lt;51")</f>
    </nc>
  </rcc>
  <rcc rId="3430" sId="4" odxf="1" dxf="1">
    <nc r="D297">
      <f>MIN(G297:BA297)</f>
    </nc>
    <odxf>
      <alignment horizontal="general" vertical="bottom"/>
    </odxf>
    <ndxf>
      <alignment horizontal="center" vertical="top"/>
    </ndxf>
  </rcc>
  <rcc rId="3431" sId="4">
    <nc r="E297">
      <f>COUNTIF(G297:BF297,"&lt;51")</f>
    </nc>
  </rcc>
  <rcc rId="3432" sId="4" odxf="1" dxf="1">
    <nc r="D298">
      <f>MIN(G298:BA298)</f>
    </nc>
    <odxf>
      <alignment horizontal="general" vertical="bottom"/>
    </odxf>
    <ndxf>
      <alignment horizontal="center" vertical="top"/>
    </ndxf>
  </rcc>
  <rcc rId="3433" sId="4">
    <nc r="E298">
      <f>COUNTIF(G298:BF298,"&lt;51")</f>
    </nc>
  </rcc>
  <rcc rId="3434" sId="4" odxf="1" dxf="1">
    <nc r="D299">
      <f>MIN(G299:BA299)</f>
    </nc>
    <odxf>
      <alignment horizontal="general" vertical="bottom"/>
    </odxf>
    <ndxf>
      <alignment horizontal="center" vertical="top"/>
    </ndxf>
  </rcc>
  <rcc rId="3435" sId="4">
    <nc r="E299">
      <f>COUNTIF(G299:BF299,"&lt;51")</f>
    </nc>
  </rcc>
  <rcc rId="3436" sId="4" odxf="1" dxf="1">
    <nc r="D300">
      <f>MIN(G300:BA300)</f>
    </nc>
    <odxf>
      <alignment horizontal="general" vertical="bottom"/>
    </odxf>
    <ndxf>
      <alignment horizontal="center" vertical="top"/>
    </ndxf>
  </rcc>
  <rcc rId="3437" sId="4">
    <nc r="E300">
      <f>COUNTIF(G300:BF300,"&lt;51")</f>
    </nc>
  </rcc>
  <rcc rId="3438" sId="4" odxf="1" dxf="1">
    <nc r="D301">
      <f>MIN(G301:BA301)</f>
    </nc>
    <odxf>
      <alignment horizontal="general" vertical="bottom"/>
    </odxf>
    <ndxf>
      <alignment horizontal="center" vertical="top"/>
    </ndxf>
  </rcc>
  <rcc rId="3439" sId="4">
    <nc r="E301">
      <f>COUNTIF(G301:BF301,"&lt;51")</f>
    </nc>
  </rcc>
  <rcc rId="3440" sId="4" odxf="1" dxf="1">
    <nc r="D302">
      <f>MIN(G302:BA302)</f>
    </nc>
    <odxf>
      <alignment horizontal="general" vertical="bottom"/>
    </odxf>
    <ndxf>
      <alignment horizontal="center" vertical="top"/>
    </ndxf>
  </rcc>
  <rcc rId="3441" sId="4">
    <nc r="E302">
      <f>COUNTIF(G302:BF302,"&lt;51")</f>
    </nc>
  </rcc>
  <rcc rId="3442" sId="4" odxf="1" dxf="1">
    <nc r="D303">
      <f>MIN(G303:BA303)</f>
    </nc>
    <odxf>
      <alignment horizontal="general" vertical="bottom"/>
    </odxf>
    <ndxf>
      <alignment horizontal="center" vertical="top"/>
    </ndxf>
  </rcc>
  <rcc rId="3443" sId="4">
    <nc r="E303">
      <f>COUNTIF(G303:BF303,"&lt;51")</f>
    </nc>
  </rcc>
  <rcc rId="3444" sId="4" odxf="1" dxf="1">
    <nc r="D304">
      <f>MIN(G304:BA304)</f>
    </nc>
    <odxf>
      <alignment horizontal="general" vertical="bottom"/>
    </odxf>
    <ndxf>
      <alignment horizontal="center" vertical="top"/>
    </ndxf>
  </rcc>
  <rcc rId="3445" sId="4">
    <nc r="E304">
      <f>COUNTIF(G304:BF304,"&lt;51")</f>
    </nc>
  </rcc>
  <rcc rId="3446" sId="4" odxf="1" dxf="1">
    <nc r="D305">
      <f>MIN(G305:BA305)</f>
    </nc>
    <odxf>
      <alignment horizontal="general" vertical="bottom"/>
    </odxf>
    <ndxf>
      <alignment horizontal="center" vertical="top"/>
    </ndxf>
  </rcc>
  <rcc rId="3447" sId="4">
    <nc r="E305">
      <f>COUNTIF(G305:BF305,"&lt;51")</f>
    </nc>
  </rcc>
  <rcc rId="3448" sId="4" odxf="1" dxf="1">
    <nc r="D306">
      <f>MIN(G306:BA306)</f>
    </nc>
    <odxf>
      <alignment horizontal="general" vertical="bottom"/>
    </odxf>
    <ndxf>
      <alignment horizontal="center" vertical="top"/>
    </ndxf>
  </rcc>
  <rcc rId="3449" sId="4">
    <nc r="E306">
      <f>COUNTIF(G306:BF306,"&lt;51")</f>
    </nc>
  </rcc>
  <rcc rId="3450" sId="4" odxf="1" dxf="1">
    <nc r="D307">
      <f>MIN(G307:BA307)</f>
    </nc>
    <odxf>
      <alignment horizontal="general" vertical="bottom"/>
    </odxf>
    <ndxf>
      <alignment horizontal="center" vertical="top"/>
    </ndxf>
  </rcc>
  <rcc rId="3451" sId="4">
    <nc r="E307">
      <f>COUNTIF(G307:BF307,"&lt;51")</f>
    </nc>
  </rcc>
  <rcc rId="3452" sId="4" odxf="1" dxf="1">
    <nc r="D308">
      <f>MIN(G308:BA308)</f>
    </nc>
    <odxf>
      <alignment horizontal="general" vertical="bottom"/>
    </odxf>
    <ndxf>
      <alignment horizontal="center" vertical="top"/>
    </ndxf>
  </rcc>
  <rcc rId="3453" sId="4">
    <nc r="E308">
      <f>COUNTIF(G308:BF308,"&lt;51")</f>
    </nc>
  </rcc>
  <rcc rId="3454" sId="4" odxf="1" dxf="1">
    <nc r="D309">
      <f>MIN(G309:BA309)</f>
    </nc>
    <odxf>
      <alignment horizontal="general" vertical="bottom"/>
    </odxf>
    <ndxf>
      <alignment horizontal="center" vertical="top"/>
    </ndxf>
  </rcc>
  <rcc rId="3455" sId="4">
    <nc r="E309">
      <f>COUNTIF(G309:BF309,"&lt;51")</f>
    </nc>
  </rcc>
  <rcc rId="3456" sId="4" odxf="1" dxf="1">
    <nc r="D310">
      <f>MIN(G310:BA310)</f>
    </nc>
    <odxf>
      <alignment horizontal="general" vertical="bottom"/>
    </odxf>
    <ndxf>
      <alignment horizontal="center" vertical="top"/>
    </ndxf>
  </rcc>
  <rcc rId="3457" sId="4">
    <nc r="E310">
      <f>COUNTIF(G310:BF310,"&lt;51")</f>
    </nc>
  </rcc>
  <rcc rId="3458" sId="4" odxf="1" dxf="1">
    <nc r="D311">
      <f>MIN(G311:BA311)</f>
    </nc>
    <odxf>
      <alignment horizontal="general" vertical="bottom"/>
    </odxf>
    <ndxf>
      <alignment horizontal="center" vertical="top"/>
    </ndxf>
  </rcc>
  <rcc rId="3459" sId="4">
    <nc r="E311">
      <f>COUNTIF(G311:BF311,"&lt;51")</f>
    </nc>
  </rcc>
  <rcc rId="3460" sId="4" odxf="1" dxf="1">
    <nc r="D312">
      <f>MIN(G312:BA312)</f>
    </nc>
    <odxf>
      <alignment horizontal="general" vertical="bottom"/>
    </odxf>
    <ndxf>
      <alignment horizontal="center" vertical="top"/>
    </ndxf>
  </rcc>
  <rcc rId="3461" sId="4">
    <nc r="E312">
      <f>COUNTIF(G312:BF312,"&lt;51")</f>
    </nc>
  </rcc>
  <rcc rId="3462" sId="4" odxf="1" dxf="1">
    <nc r="D313">
      <f>MIN(G313:BA313)</f>
    </nc>
    <odxf>
      <alignment horizontal="general" vertical="bottom"/>
    </odxf>
    <ndxf>
      <alignment horizontal="center" vertical="top"/>
    </ndxf>
  </rcc>
  <rcc rId="3463" sId="4">
    <nc r="E313">
      <f>COUNTIF(G313:BF313,"&lt;51")</f>
    </nc>
  </rcc>
  <rcc rId="3464" sId="4" odxf="1" dxf="1">
    <nc r="D314">
      <f>MIN(G314:BA314)</f>
    </nc>
    <odxf>
      <alignment horizontal="general" vertical="bottom"/>
    </odxf>
    <ndxf>
      <alignment horizontal="center" vertical="top"/>
    </ndxf>
  </rcc>
  <rcc rId="3465" sId="4">
    <nc r="E314">
      <f>COUNTIF(G314:BF314,"&lt;51")</f>
    </nc>
  </rcc>
  <rcc rId="3466" sId="4" odxf="1" dxf="1">
    <nc r="D315">
      <f>MIN(G315:BA315)</f>
    </nc>
    <odxf>
      <alignment horizontal="general" vertical="bottom"/>
    </odxf>
    <ndxf>
      <alignment horizontal="center" vertical="top"/>
    </ndxf>
  </rcc>
  <rcc rId="3467" sId="4">
    <nc r="E315">
      <f>COUNTIF(G315:BF315,"&lt;51")</f>
    </nc>
  </rcc>
  <rcc rId="3468" sId="4" odxf="1" dxf="1">
    <nc r="D316">
      <f>MIN(G316:BA316)</f>
    </nc>
    <odxf>
      <alignment horizontal="general" vertical="bottom"/>
    </odxf>
    <ndxf>
      <alignment horizontal="center" vertical="top"/>
    </ndxf>
  </rcc>
  <rcc rId="3469" sId="4">
    <nc r="E316">
      <f>COUNTIF(G316:BF316,"&lt;51")</f>
    </nc>
  </rcc>
  <rcc rId="3470" sId="4" odxf="1" dxf="1">
    <nc r="D317">
      <f>MIN(G317:BA317)</f>
    </nc>
    <odxf>
      <alignment horizontal="general" vertical="bottom"/>
    </odxf>
    <ndxf>
      <alignment horizontal="center" vertical="top"/>
    </ndxf>
  </rcc>
  <rcc rId="3471" sId="4">
    <nc r="E317">
      <f>COUNTIF(G317:BF317,"&lt;51")</f>
    </nc>
  </rcc>
  <rcc rId="3472" sId="4" odxf="1" dxf="1">
    <nc r="D318">
      <f>MIN(G318:BA318)</f>
    </nc>
    <odxf>
      <alignment horizontal="general" vertical="bottom"/>
    </odxf>
    <ndxf>
      <alignment horizontal="center" vertical="top"/>
    </ndxf>
  </rcc>
  <rcc rId="3473" sId="4">
    <nc r="E318">
      <f>COUNTIF(G318:BF318,"&lt;51")</f>
    </nc>
  </rcc>
  <rcc rId="3474" sId="4" odxf="1" dxf="1">
    <nc r="D319">
      <f>MIN(G319:BA319)</f>
    </nc>
    <odxf>
      <alignment horizontal="general" vertical="bottom"/>
    </odxf>
    <ndxf>
      <alignment horizontal="center" vertical="top"/>
    </ndxf>
  </rcc>
  <rcc rId="3475" sId="4">
    <nc r="E319">
      <f>COUNTIF(G319:BF319,"&lt;51")</f>
    </nc>
  </rcc>
  <rcc rId="3476" sId="4" odxf="1" dxf="1">
    <nc r="D320">
      <f>MIN(G320:BA320)</f>
    </nc>
    <odxf>
      <alignment horizontal="general" vertical="bottom"/>
    </odxf>
    <ndxf>
      <alignment horizontal="center" vertical="top"/>
    </ndxf>
  </rcc>
  <rcc rId="3477" sId="4">
    <nc r="E320">
      <f>COUNTIF(G320:BF320,"&lt;51")</f>
    </nc>
  </rcc>
  <rcc rId="3478" sId="4" odxf="1" dxf="1">
    <nc r="D321">
      <f>MIN(G321:BA321)</f>
    </nc>
    <odxf>
      <alignment horizontal="general" vertical="bottom"/>
    </odxf>
    <ndxf>
      <alignment horizontal="center" vertical="top"/>
    </ndxf>
  </rcc>
  <rcc rId="3479" sId="4">
    <nc r="E321">
      <f>COUNTIF(G321:BF321,"&lt;51")</f>
    </nc>
  </rcc>
  <rcc rId="3480" sId="4" odxf="1" dxf="1">
    <nc r="D322">
      <f>MIN(G322:BA322)</f>
    </nc>
    <odxf>
      <alignment horizontal="general" vertical="bottom"/>
    </odxf>
    <ndxf>
      <alignment horizontal="center" vertical="top"/>
    </ndxf>
  </rcc>
  <rcc rId="3481" sId="4">
    <nc r="E322">
      <f>COUNTIF(G322:BF322,"&lt;51")</f>
    </nc>
  </rcc>
  <rcc rId="3482" sId="4" odxf="1" dxf="1">
    <nc r="D323">
      <f>MIN(G323:BA323)</f>
    </nc>
    <odxf>
      <alignment horizontal="general" vertical="bottom"/>
    </odxf>
    <ndxf>
      <alignment horizontal="center" vertical="top"/>
    </ndxf>
  </rcc>
  <rcc rId="3483" sId="4">
    <nc r="E323">
      <f>COUNTIF(G323:BF323,"&lt;51")</f>
    </nc>
  </rcc>
  <rcc rId="3484" sId="4" odxf="1" dxf="1">
    <nc r="D324">
      <f>MIN(G324:BA324)</f>
    </nc>
    <odxf>
      <alignment horizontal="general" vertical="bottom"/>
    </odxf>
    <ndxf>
      <alignment horizontal="center" vertical="top"/>
    </ndxf>
  </rcc>
  <rcc rId="3485" sId="4">
    <nc r="E324">
      <f>COUNTIF(G324:BF324,"&lt;51")</f>
    </nc>
  </rcc>
  <rcc rId="3486" sId="4" odxf="1" dxf="1">
    <nc r="D325">
      <f>MIN(G325:BA325)</f>
    </nc>
    <odxf>
      <alignment horizontal="general" vertical="bottom"/>
    </odxf>
    <ndxf>
      <alignment horizontal="center" vertical="top"/>
    </ndxf>
  </rcc>
  <rcc rId="3487" sId="4">
    <nc r="E325">
      <f>COUNTIF(G325:BF325,"&lt;51")</f>
    </nc>
  </rcc>
  <rcc rId="3488" sId="4" odxf="1" dxf="1">
    <nc r="D326">
      <f>MIN(G326:BA326)</f>
    </nc>
    <odxf>
      <alignment horizontal="general" vertical="bottom"/>
    </odxf>
    <ndxf>
      <alignment horizontal="center" vertical="top"/>
    </ndxf>
  </rcc>
  <rcc rId="3489" sId="4">
    <nc r="E326">
      <f>COUNTIF(G326:BF326,"&lt;51")</f>
    </nc>
  </rcc>
  <rcc rId="3490" sId="4" odxf="1" dxf="1">
    <nc r="D327">
      <f>MIN(G327:BA327)</f>
    </nc>
    <odxf>
      <alignment horizontal="general" vertical="bottom"/>
    </odxf>
    <ndxf>
      <alignment horizontal="center" vertical="top"/>
    </ndxf>
  </rcc>
  <rcc rId="3491" sId="4">
    <nc r="E327">
      <f>COUNTIF(G327:BF327,"&lt;51")</f>
    </nc>
  </rcc>
  <rcc rId="3492" sId="4" odxf="1" dxf="1">
    <nc r="D328">
      <f>MIN(G328:BA328)</f>
    </nc>
    <odxf>
      <alignment horizontal="general" vertical="bottom"/>
    </odxf>
    <ndxf>
      <alignment horizontal="center" vertical="top"/>
    </ndxf>
  </rcc>
  <rcc rId="3493" sId="4">
    <nc r="E328">
      <f>COUNTIF(G328:BF328,"&lt;51")</f>
    </nc>
  </rcc>
  <rcc rId="3494" sId="4" odxf="1" dxf="1">
    <nc r="D329">
      <f>MIN(G329:BA329)</f>
    </nc>
    <odxf>
      <alignment horizontal="general" vertical="bottom"/>
    </odxf>
    <ndxf>
      <alignment horizontal="center" vertical="top"/>
    </ndxf>
  </rcc>
  <rcc rId="3495" sId="4">
    <nc r="E329">
      <f>COUNTIF(G329:BF329,"&lt;51")</f>
    </nc>
  </rcc>
  <rcc rId="3496" sId="4" odxf="1" dxf="1">
    <nc r="D330">
      <f>MIN(G330:BA330)</f>
    </nc>
    <odxf>
      <alignment horizontal="general" vertical="bottom"/>
    </odxf>
    <ndxf>
      <alignment horizontal="center" vertical="top"/>
    </ndxf>
  </rcc>
  <rcc rId="3497" sId="4">
    <nc r="E330">
      <f>COUNTIF(G330:BF330,"&lt;51")</f>
    </nc>
  </rcc>
  <rcc rId="3498" sId="4" odxf="1" dxf="1">
    <nc r="D331">
      <f>MIN(G331:BA331)</f>
    </nc>
    <odxf>
      <alignment horizontal="general" vertical="bottom"/>
    </odxf>
    <ndxf>
      <alignment horizontal="center" vertical="top"/>
    </ndxf>
  </rcc>
  <rcc rId="3499" sId="4">
    <nc r="E331">
      <f>COUNTIF(G331:BF331,"&lt;51")</f>
    </nc>
  </rcc>
  <rcc rId="3500" sId="4" odxf="1" dxf="1">
    <nc r="D332">
      <f>MIN(G332:BA332)</f>
    </nc>
    <odxf>
      <alignment horizontal="general" vertical="bottom"/>
    </odxf>
    <ndxf>
      <alignment horizontal="center" vertical="top"/>
    </ndxf>
  </rcc>
  <rcc rId="3501" sId="4">
    <nc r="E332">
      <f>COUNTIF(G332:BF332,"&lt;51")</f>
    </nc>
  </rcc>
  <rcc rId="3502" sId="4" odxf="1" dxf="1">
    <nc r="D333">
      <f>MIN(G333:BA333)</f>
    </nc>
    <odxf>
      <alignment horizontal="general" vertical="bottom"/>
    </odxf>
    <ndxf>
      <alignment horizontal="center" vertical="top"/>
    </ndxf>
  </rcc>
  <rcc rId="3503" sId="4">
    <nc r="E333">
      <f>COUNTIF(G333:BF333,"&lt;51")</f>
    </nc>
  </rcc>
  <rfmt sheetId="4" sqref="D1:D1048576" start="0" length="0">
    <dxf>
      <alignment horizontal="center" vertical="top"/>
    </dxf>
  </rfmt>
  <rcc rId="3504" sId="4">
    <nc r="AX5">
      <v>2</v>
    </nc>
  </rcc>
  <rcc rId="3505" sId="4">
    <nc r="AY5">
      <v>1</v>
    </nc>
  </rcc>
  <rcc rId="3506" sId="4">
    <nc r="AZ5">
      <v>2</v>
    </nc>
  </rcc>
  <rcc rId="3507" sId="4">
    <nc r="AX51">
      <v>5</v>
    </nc>
  </rcc>
  <rcc rId="3508" sId="4">
    <nc r="AY51">
      <v>3</v>
    </nc>
  </rcc>
  <rcc rId="3509" sId="4">
    <nc r="AZ51">
      <v>5</v>
    </nc>
  </rcc>
  <rcc rId="3510" sId="4">
    <nc r="AX6">
      <v>4</v>
    </nc>
  </rcc>
  <rcc rId="3511" sId="4">
    <nc r="AY6">
      <v>4</v>
    </nc>
  </rcc>
  <rcc rId="3512" sId="4">
    <nc r="AZ6">
      <v>4</v>
    </nc>
  </rcc>
  <rcc rId="3513" sId="4">
    <nc r="AX32">
      <v>3</v>
    </nc>
  </rcc>
  <rcc rId="3514" sId="4">
    <nc r="AY32">
      <v>2</v>
    </nc>
  </rcc>
  <rcc rId="3515" sId="4">
    <nc r="AZ32">
      <v>3</v>
    </nc>
  </rcc>
  <rcc rId="3516" sId="4">
    <nc r="AX37">
      <v>6</v>
    </nc>
  </rcc>
  <rcc rId="3517" sId="4">
    <nc r="AY37">
      <v>5</v>
    </nc>
  </rcc>
  <rcc rId="3518" sId="4">
    <nc r="AZ37">
      <v>6</v>
    </nc>
  </rcc>
  <rcc rId="3519" sId="4">
    <nc r="AX8">
      <v>7</v>
    </nc>
  </rcc>
  <rcc rId="3520" sId="4">
    <nc r="AY8">
      <v>8</v>
    </nc>
  </rcc>
  <rcc rId="3521" sId="4">
    <nc r="AZ8">
      <v>7</v>
    </nc>
  </rcc>
  <rcc rId="3522" sId="4">
    <nc r="AX7">
      <v>8</v>
    </nc>
  </rcc>
  <rcc rId="3523" sId="4">
    <nc r="AY7">
      <v>6</v>
    </nc>
  </rcc>
  <rcc rId="3524" sId="4">
    <nc r="AZ7">
      <v>8</v>
    </nc>
  </rcc>
  <rcc rId="3525" sId="4">
    <nc r="AX57">
      <v>9</v>
    </nc>
  </rcc>
  <rcc rId="3526" sId="4">
    <nc r="AY57">
      <v>9</v>
    </nc>
  </rcc>
  <rcc rId="3527" sId="4">
    <nc r="AZ57">
      <v>10</v>
    </nc>
  </rcc>
  <rcc rId="3528" sId="4">
    <nc r="AX12">
      <v>11</v>
    </nc>
  </rcc>
  <rcc rId="3529" sId="4">
    <nc r="AY12">
      <v>18</v>
    </nc>
  </rcc>
  <rcc rId="3530" sId="4">
    <nc r="AZ12">
      <v>14</v>
    </nc>
  </rcc>
  <rcc rId="3531" sId="4">
    <nc r="AX14">
      <v>13</v>
    </nc>
  </rcc>
  <rcc rId="3532" sId="4">
    <nc r="AY14">
      <v>12</v>
    </nc>
  </rcc>
  <rcc rId="3533" sId="4">
    <nc r="AZ14">
      <v>12</v>
    </nc>
  </rcc>
  <rcc rId="3534" sId="4">
    <nc r="AX36">
      <v>17</v>
    </nc>
  </rcc>
  <rcc rId="3535" sId="4">
    <nc r="AY36">
      <v>19</v>
    </nc>
  </rcc>
  <rcc rId="3536" sId="4">
    <nc r="AZ36">
      <v>15</v>
    </nc>
  </rcc>
  <rcc rId="3537" sId="4">
    <nc r="AX54">
      <v>19</v>
    </nc>
  </rcc>
  <rcc rId="3538" sId="4">
    <nc r="AY54">
      <v>17</v>
    </nc>
  </rcc>
  <rcc rId="3539" sId="4">
    <nc r="AZ54">
      <v>19</v>
    </nc>
  </rcc>
  <rcc rId="3540" sId="4">
    <nc r="AX11">
      <v>10</v>
    </nc>
  </rcc>
  <rcc rId="3541" sId="4">
    <nc r="AY11">
      <v>11</v>
    </nc>
  </rcc>
  <rcc rId="3542" sId="4">
    <nc r="AZ11">
      <v>11</v>
    </nc>
  </rcc>
  <rcc rId="3543" sId="4">
    <nc r="AX34">
      <v>12</v>
    </nc>
  </rcc>
  <rcc rId="3544" sId="4">
    <nc r="AY34">
      <v>10</v>
    </nc>
  </rcc>
  <rcc rId="3545" sId="4">
    <nc r="AZ34">
      <v>13</v>
    </nc>
  </rcc>
  <rcc rId="3546" sId="4">
    <nc r="AX56">
      <v>16</v>
    </nc>
  </rcc>
  <rcc rId="3547" sId="4">
    <nc r="AY56">
      <v>14</v>
    </nc>
  </rcc>
  <rcc rId="3548" sId="4">
    <nc r="AZ56">
      <v>17</v>
    </nc>
  </rcc>
  <rcc rId="3549" sId="4">
    <nc r="AX61">
      <v>18</v>
    </nc>
  </rcc>
  <rcc rId="3550" sId="4">
    <nc r="AY61">
      <v>13</v>
    </nc>
  </rcc>
  <rcc rId="3551" sId="4">
    <nc r="AZ61">
      <v>18</v>
    </nc>
  </rcc>
  <rcc rId="3552" sId="4">
    <nc r="AX16">
      <v>14</v>
    </nc>
  </rcc>
  <rcc rId="3553" sId="4">
    <nc r="AY16">
      <v>15</v>
    </nc>
  </rcc>
  <rcc rId="3554" sId="4">
    <nc r="AZ16">
      <v>9</v>
    </nc>
  </rcc>
  <rcc rId="3555" sId="4">
    <nc r="AX13">
      <v>15</v>
    </nc>
  </rcc>
  <rcc rId="3556" sId="4">
    <nc r="AY13">
      <v>16</v>
    </nc>
  </rcc>
  <rcc rId="3557" sId="4">
    <nc r="AZ13">
      <v>20</v>
    </nc>
  </rcc>
  <rcc rId="3558" sId="4" odxf="1" dxf="1">
    <nc r="A63" t="inlineStr">
      <is>
        <t>Worth Your Love</t>
      </is>
    </nc>
    <odxf>
      <numFmt numFmtId="30" formatCode="@"/>
    </odxf>
    <ndxf>
      <numFmt numFmtId="0" formatCode="General"/>
    </ndxf>
  </rcc>
  <rcc rId="3559" sId="4" odxf="1" dxf="1">
    <nc r="B63" t="inlineStr">
      <is>
        <t>Sara Storer</t>
      </is>
    </nc>
    <odxf>
      <numFmt numFmtId="30" formatCode="@"/>
    </odxf>
    <ndxf>
      <numFmt numFmtId="0" formatCode="General"/>
    </ndxf>
  </rcc>
  <rcc rId="3560" sId="4">
    <nc r="C63" t="inlineStr">
      <is>
        <t>IND</t>
      </is>
    </nc>
  </rcc>
  <rcc rId="3561" sId="4" odxf="1" dxf="1">
    <nc r="A64" t="inlineStr">
      <is>
        <t>Choking on Fuel</t>
      </is>
    </nc>
    <odxf>
      <numFmt numFmtId="30" formatCode="@"/>
    </odxf>
    <ndxf>
      <numFmt numFmtId="0" formatCode="General"/>
    </ndxf>
  </rcc>
  <rcc rId="3562" sId="4" odxf="1" dxf="1">
    <nc r="B64" t="inlineStr">
      <is>
        <t>Imogen Clark</t>
      </is>
    </nc>
    <odxf>
      <numFmt numFmtId="30" formatCode="@"/>
    </odxf>
    <ndxf>
      <numFmt numFmtId="0" formatCode="General"/>
    </ndxf>
  </rcc>
  <rcc rId="3563" sId="4">
    <nc r="C64" t="inlineStr">
      <is>
        <t>MGM</t>
      </is>
    </nc>
  </rcc>
  <rcc rId="3564" sId="4">
    <nc r="AX63">
      <v>1</v>
    </nc>
  </rcc>
  <rcc rId="3565" sId="4">
    <nc r="AY63">
      <v>7</v>
    </nc>
  </rcc>
  <rcc rId="3566" sId="4">
    <nc r="AZ63">
      <v>1</v>
    </nc>
  </rcc>
  <rcc rId="3567" sId="4">
    <nc r="AX64">
      <v>20</v>
    </nc>
  </rcc>
  <rcc rId="3568" sId="4">
    <nc r="AY64">
      <v>20</v>
    </nc>
  </rcc>
  <rcc rId="3569" sId="4">
    <nc r="AZ64">
      <v>16</v>
    </nc>
  </rcc>
  <rcc rId="3570" sId="5" odxf="1" dxf="1">
    <oc r="D1">
      <f>COUNTA(B4:B322)</f>
    </oc>
    <nc r="D1">
      <f>COUNTA(B4:B322)</f>
    </nc>
    <odxf>
      <alignment horizontal="general" vertical="bottom"/>
    </odxf>
    <ndxf>
      <alignment horizontal="center" vertical="top"/>
    </ndxf>
  </rcc>
  <rfmt sheetId="5" sqref="D2" start="0" length="0">
    <dxf>
      <alignment horizontal="center" vertical="top"/>
    </dxf>
  </rfmt>
  <rcc rId="3571" sId="5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cc rId="3572" sId="5" odxf="1" dxf="1">
    <oc r="F3" t="inlineStr">
      <is>
        <t>Highest Position</t>
      </is>
    </oc>
    <nc r="F3"/>
    <odxf>
      <alignment textRotation="90"/>
    </odxf>
    <ndxf>
      <alignment textRotation="0"/>
    </ndxf>
  </rcc>
  <rcc rId="3573" sId="5" odxf="1" dxf="1">
    <nc r="D4">
      <f>MIN(G4:BA4)</f>
    </nc>
    <odxf>
      <alignment horizontal="general" vertical="bottom"/>
    </odxf>
    <ndxf>
      <alignment horizontal="center" vertical="top"/>
    </ndxf>
  </rcc>
  <rcc rId="3574" sId="5">
    <nc r="E4">
      <f>COUNTIF(G4:BF4,"&lt;51")</f>
    </nc>
  </rcc>
  <rcc rId="3575" sId="5" odxf="1" dxf="1">
    <nc r="D5">
      <f>MIN(G5:BA5)</f>
    </nc>
    <odxf>
      <alignment horizontal="general" vertical="bottom"/>
    </odxf>
    <ndxf>
      <alignment horizontal="center" vertical="top"/>
    </ndxf>
  </rcc>
  <rcc rId="3576" sId="5">
    <oc r="E5">
      <v>43</v>
    </oc>
    <nc r="E5">
      <f>COUNTIF(G5:BF5,"&lt;51")</f>
    </nc>
  </rcc>
  <rcc rId="3577" sId="5">
    <oc r="F5">
      <v>1</v>
    </oc>
    <nc r="F5"/>
  </rcc>
  <rcc rId="3578" sId="5" odxf="1" dxf="1">
    <nc r="D6">
      <f>MIN(G6:BA6)</f>
    </nc>
    <odxf>
      <alignment horizontal="general" vertical="bottom"/>
    </odxf>
    <ndxf>
      <alignment horizontal="center" vertical="top"/>
    </ndxf>
  </rcc>
  <rcc rId="3579" sId="5">
    <oc r="E6">
      <v>15</v>
    </oc>
    <nc r="E6">
      <f>COUNTIF(G6:BF6,"&lt;51")</f>
    </nc>
  </rcc>
  <rcc rId="3580" sId="5">
    <oc r="F6">
      <v>2</v>
    </oc>
    <nc r="F6"/>
  </rcc>
  <rcc rId="3581" sId="5" odxf="1" dxf="1">
    <nc r="D7">
      <f>MIN(G7:BA7)</f>
    </nc>
    <odxf>
      <alignment horizontal="general" vertical="bottom"/>
    </odxf>
    <ndxf>
      <alignment horizontal="center" vertical="top"/>
    </ndxf>
  </rcc>
  <rcc rId="3582" sId="5">
    <oc r="E7">
      <v>43</v>
    </oc>
    <nc r="E7">
      <f>COUNTIF(G7:BF7,"&lt;51")</f>
    </nc>
  </rcc>
  <rcc rId="3583" sId="5">
    <oc r="F7">
      <v>2</v>
    </oc>
    <nc r="F7"/>
  </rcc>
  <rcc rId="3584" sId="5" odxf="1" dxf="1">
    <nc r="D8">
      <f>MIN(G8:BA8)</f>
    </nc>
    <odxf>
      <alignment horizontal="general" vertical="bottom"/>
    </odxf>
    <ndxf>
      <alignment horizontal="center" vertical="top"/>
    </ndxf>
  </rcc>
  <rcc rId="3585" sId="5">
    <oc r="E8">
      <v>29</v>
    </oc>
    <nc r="E8">
      <f>COUNTIF(G8:BF8,"&lt;51")</f>
    </nc>
  </rcc>
  <rcc rId="3586" sId="5">
    <oc r="F8">
      <v>3</v>
    </oc>
    <nc r="F8"/>
  </rcc>
  <rcc rId="3587" sId="5" odxf="1" dxf="1">
    <nc r="D9">
      <f>MIN(G9:BA9)</f>
    </nc>
    <odxf>
      <alignment horizontal="general" vertical="bottom"/>
    </odxf>
    <ndxf>
      <alignment horizontal="center" vertical="top"/>
    </ndxf>
  </rcc>
  <rcc rId="3588" sId="5">
    <oc r="E9">
      <v>14</v>
    </oc>
    <nc r="E9">
      <f>COUNTIF(G9:BF9,"&lt;51")</f>
    </nc>
  </rcc>
  <rcc rId="3589" sId="5">
    <oc r="F9">
      <v>4</v>
    </oc>
    <nc r="F9"/>
  </rcc>
  <rcc rId="3590" sId="5" odxf="1" dxf="1">
    <nc r="D10">
      <f>MIN(G10:BA10)</f>
    </nc>
    <odxf>
      <alignment horizontal="general" vertical="bottom"/>
    </odxf>
    <ndxf>
      <alignment horizontal="center" vertical="top"/>
    </ndxf>
  </rcc>
  <rcc rId="3591" sId="5">
    <oc r="E10">
      <v>43</v>
    </oc>
    <nc r="E10">
      <f>COUNTIF(G10:BF10,"&lt;51")</f>
    </nc>
  </rcc>
  <rcc rId="3592" sId="5">
    <oc r="F10">
      <v>3</v>
    </oc>
    <nc r="F10"/>
  </rcc>
  <rcc rId="3593" sId="5" odxf="1" dxf="1">
    <nc r="D11">
      <f>MIN(G11:BA11)</f>
    </nc>
    <odxf>
      <alignment horizontal="general" vertical="bottom"/>
    </odxf>
    <ndxf>
      <alignment horizontal="center" vertical="top"/>
    </ndxf>
  </rcc>
  <rcc rId="3594" sId="5">
    <oc r="E11">
      <v>15</v>
    </oc>
    <nc r="E11">
      <f>COUNTIF(G11:BF11,"&lt;51")</f>
    </nc>
  </rcc>
  <rcc rId="3595" sId="5">
    <oc r="F11">
      <v>6</v>
    </oc>
    <nc r="F11"/>
  </rcc>
  <rcc rId="3596" sId="5" odxf="1" dxf="1">
    <nc r="D12">
      <f>MIN(G12:BA12)</f>
    </nc>
    <odxf>
      <alignment horizontal="general" vertical="bottom"/>
    </odxf>
    <ndxf>
      <alignment horizontal="center" vertical="top"/>
    </ndxf>
  </rcc>
  <rcc rId="3597" sId="5">
    <oc r="E12">
      <v>29</v>
    </oc>
    <nc r="E12">
      <f>COUNTIF(G12:BF12,"&lt;51")</f>
    </nc>
  </rcc>
  <rcc rId="3598" sId="5">
    <oc r="F12">
      <v>5</v>
    </oc>
    <nc r="F12"/>
  </rcc>
  <rcc rId="3599" sId="5" odxf="1" dxf="1">
    <nc r="D13">
      <f>MIN(G13:BA13)</f>
    </nc>
    <odxf>
      <alignment horizontal="general" vertical="bottom"/>
    </odxf>
    <ndxf>
      <alignment horizontal="center" vertical="top"/>
    </ndxf>
  </rcc>
  <rcc rId="3600" sId="5">
    <oc r="E13">
      <v>8</v>
    </oc>
    <nc r="E13">
      <f>COUNTIF(G13:BF13,"&lt;51")</f>
    </nc>
  </rcc>
  <rcc rId="3601" sId="5">
    <oc r="F13">
      <v>6</v>
    </oc>
    <nc r="F13"/>
  </rcc>
  <rcc rId="3602" sId="5" odxf="1" dxf="1">
    <nc r="D14">
      <f>MIN(G14:BA14)</f>
    </nc>
    <odxf>
      <alignment horizontal="general" vertical="bottom"/>
    </odxf>
    <ndxf>
      <alignment horizontal="center" vertical="top"/>
    </ndxf>
  </rcc>
  <rcc rId="3603" sId="5">
    <oc r="E14">
      <v>5</v>
    </oc>
    <nc r="E14">
      <f>COUNTIF(G14:BF14,"&lt;51")</f>
    </nc>
  </rcc>
  <rcc rId="3604" sId="5">
    <oc r="F14">
      <v>2</v>
    </oc>
    <nc r="F14"/>
  </rcc>
  <rcc rId="3605" sId="5" odxf="1" dxf="1">
    <nc r="D15">
      <f>MIN(G15:BA15)</f>
    </nc>
    <odxf>
      <alignment horizontal="general" vertical="bottom"/>
    </odxf>
    <ndxf>
      <alignment horizontal="center" vertical="top"/>
    </ndxf>
  </rcc>
  <rcc rId="3606" sId="5">
    <oc r="E15">
      <v>4</v>
    </oc>
    <nc r="E15">
      <f>COUNTIF(G15:BF15,"&lt;51")</f>
    </nc>
  </rcc>
  <rcc rId="3607" sId="5">
    <oc r="F15">
      <v>8</v>
    </oc>
    <nc r="F15"/>
  </rcc>
  <rcc rId="3608" sId="5" odxf="1" dxf="1">
    <nc r="D16">
      <f>MIN(G16:BA16)</f>
    </nc>
    <odxf>
      <alignment horizontal="general" vertical="bottom"/>
    </odxf>
    <ndxf>
      <alignment horizontal="center" vertical="top"/>
    </ndxf>
  </rcc>
  <rcc rId="3609" sId="5">
    <oc r="E16">
      <v>16</v>
    </oc>
    <nc r="E16">
      <f>COUNTIF(G16:BF16,"&lt;51")</f>
    </nc>
  </rcc>
  <rcc rId="3610" sId="5">
    <oc r="F16">
      <v>4</v>
    </oc>
    <nc r="F16"/>
  </rcc>
  <rcc rId="3611" sId="5" odxf="1" dxf="1">
    <nc r="D17">
      <f>MIN(G17:BA17)</f>
    </nc>
    <odxf>
      <alignment horizontal="general" vertical="bottom"/>
    </odxf>
    <ndxf>
      <alignment horizontal="center" vertical="top"/>
    </ndxf>
  </rcc>
  <rcc rId="3612" sId="5">
    <oc r="E17">
      <v>11</v>
    </oc>
    <nc r="E17">
      <f>COUNTIF(G17:BF17,"&lt;51")</f>
    </nc>
  </rcc>
  <rcc rId="3613" sId="5">
    <oc r="F17">
      <v>1</v>
    </oc>
    <nc r="F17"/>
  </rcc>
  <rcc rId="3614" sId="5" odxf="1" dxf="1">
    <nc r="D18">
      <f>MIN(G18:BA18)</f>
    </nc>
    <odxf>
      <alignment horizontal="general" vertical="bottom"/>
    </odxf>
    <ndxf>
      <alignment horizontal="center" vertical="top"/>
    </ndxf>
  </rcc>
  <rcc rId="3615" sId="5">
    <oc r="E18">
      <v>3</v>
    </oc>
    <nc r="E18">
      <f>COUNTIF(G18:BF18,"&lt;51")</f>
    </nc>
  </rcc>
  <rcc rId="3616" sId="5">
    <oc r="F18">
      <v>6</v>
    </oc>
    <nc r="F18"/>
  </rcc>
  <rcc rId="3617" sId="5" odxf="1" dxf="1">
    <nc r="D19">
      <f>MIN(G19:BA19)</f>
    </nc>
    <odxf>
      <alignment horizontal="general" vertical="bottom"/>
    </odxf>
    <ndxf>
      <alignment horizontal="center" vertical="top"/>
    </ndxf>
  </rcc>
  <rcc rId="3618" sId="5">
    <oc r="E19">
      <v>1</v>
    </oc>
    <nc r="E19">
      <f>COUNTIF(G19:BF19,"&lt;51")</f>
    </nc>
  </rcc>
  <rcc rId="3619" sId="5">
    <oc r="F19">
      <v>7</v>
    </oc>
    <nc r="F19"/>
  </rcc>
  <rcc rId="3620" sId="5" odxf="1" dxf="1">
    <nc r="D20">
      <f>MIN(G20:BA20)</f>
    </nc>
    <odxf>
      <alignment horizontal="general" vertical="bottom"/>
    </odxf>
    <ndxf>
      <alignment horizontal="center" vertical="top"/>
    </ndxf>
  </rcc>
  <rcc rId="3621" sId="5">
    <oc r="E20">
      <v>19</v>
    </oc>
    <nc r="E20">
      <f>COUNTIF(G20:BF20,"&lt;51")</f>
    </nc>
  </rcc>
  <rcc rId="3622" sId="5">
    <oc r="F20">
      <v>1</v>
    </oc>
    <nc r="F20"/>
  </rcc>
  <rcc rId="3623" sId="5" odxf="1" dxf="1">
    <nc r="D21">
      <f>MIN(G21:BA21)</f>
    </nc>
    <odxf>
      <alignment horizontal="general" vertical="bottom"/>
    </odxf>
    <ndxf>
      <alignment horizontal="center" vertical="top"/>
    </ndxf>
  </rcc>
  <rcc rId="3624" sId="5">
    <oc r="E21">
      <v>14</v>
    </oc>
    <nc r="E21">
      <f>COUNTIF(G21:BF21,"&lt;51")</f>
    </nc>
  </rcc>
  <rcc rId="3625" sId="5">
    <oc r="F21">
      <v>3</v>
    </oc>
    <nc r="F21"/>
  </rcc>
  <rcc rId="3626" sId="5" odxf="1" dxf="1">
    <nc r="D22">
      <f>MIN(G22:BA22)</f>
    </nc>
    <odxf>
      <alignment horizontal="general" vertical="bottom"/>
    </odxf>
    <ndxf>
      <alignment horizontal="center" vertical="top"/>
    </ndxf>
  </rcc>
  <rcc rId="3627" sId="5">
    <oc r="E22">
      <v>19</v>
    </oc>
    <nc r="E22">
      <f>COUNTIF(G22:BF22,"&lt;51")</f>
    </nc>
  </rcc>
  <rcc rId="3628" sId="5">
    <oc r="F22">
      <v>4</v>
    </oc>
    <nc r="F22"/>
  </rcc>
  <rcc rId="3629" sId="5" odxf="1" dxf="1">
    <nc r="D23">
      <f>MIN(G23:BA23)</f>
    </nc>
    <odxf>
      <alignment horizontal="general" vertical="bottom"/>
    </odxf>
    <ndxf>
      <alignment horizontal="center" vertical="top"/>
    </ndxf>
  </rcc>
  <rcc rId="3630" sId="5">
    <oc r="E23">
      <v>7</v>
    </oc>
    <nc r="E23">
      <f>COUNTIF(G23:BF23,"&lt;51")</f>
    </nc>
  </rcc>
  <rcc rId="3631" sId="5">
    <oc r="F23">
      <v>1</v>
    </oc>
    <nc r="F23"/>
  </rcc>
  <rcc rId="3632" sId="5" odxf="1" dxf="1">
    <nc r="D24">
      <f>MIN(G24:BA24)</f>
    </nc>
    <odxf>
      <alignment horizontal="general" vertical="bottom"/>
    </odxf>
    <ndxf>
      <alignment horizontal="center" vertical="top"/>
    </ndxf>
  </rcc>
  <rcc rId="3633" sId="5">
    <oc r="E24">
      <v>7</v>
    </oc>
    <nc r="E24">
      <f>COUNTIF(G24:BF24,"&lt;51")</f>
    </nc>
  </rcc>
  <rcc rId="3634" sId="5">
    <oc r="F24">
      <v>8</v>
    </oc>
    <nc r="F24"/>
  </rcc>
  <rcc rId="3635" sId="5" odxf="1" dxf="1">
    <nc r="D25">
      <f>MIN(G25:BA25)</f>
    </nc>
    <odxf>
      <alignment horizontal="general" vertical="bottom"/>
    </odxf>
    <ndxf>
      <alignment horizontal="center" vertical="top"/>
    </ndxf>
  </rcc>
  <rcc rId="3636" sId="5">
    <oc r="E25">
      <v>6</v>
    </oc>
    <nc r="E25">
      <f>COUNTIF(G25:BF25,"&lt;51")</f>
    </nc>
  </rcc>
  <rcc rId="3637" sId="5">
    <oc r="F25">
      <v>4</v>
    </oc>
    <nc r="F25"/>
  </rcc>
  <rcc rId="3638" sId="5" odxf="1" dxf="1">
    <nc r="D26">
      <f>MIN(G26:BA26)</f>
    </nc>
    <odxf>
      <alignment horizontal="general" vertical="bottom"/>
    </odxf>
    <ndxf>
      <alignment horizontal="center" vertical="top"/>
    </ndxf>
  </rcc>
  <rcc rId="3639" sId="5">
    <oc r="E26">
      <v>15</v>
    </oc>
    <nc r="E26">
      <f>COUNTIF(G26:BF26,"&lt;51")</f>
    </nc>
  </rcc>
  <rcc rId="3640" sId="5">
    <oc r="F26">
      <v>5</v>
    </oc>
    <nc r="F26"/>
  </rcc>
  <rcc rId="3641" sId="5" odxf="1" dxf="1">
    <nc r="D27">
      <f>MIN(G27:BA27)</f>
    </nc>
    <odxf>
      <alignment horizontal="general" vertical="bottom"/>
    </odxf>
    <ndxf>
      <alignment horizontal="center" vertical="top"/>
    </ndxf>
  </rcc>
  <rcc rId="3642" sId="5">
    <oc r="E27">
      <v>15</v>
    </oc>
    <nc r="E27">
      <f>COUNTIF(G27:BF27,"&lt;51")</f>
    </nc>
  </rcc>
  <rcc rId="3643" sId="5">
    <oc r="F27">
      <v>6</v>
    </oc>
    <nc r="F27"/>
  </rcc>
  <rcc rId="3644" sId="5" odxf="1" dxf="1">
    <nc r="D28">
      <f>MIN(G28:BA28)</f>
    </nc>
    <odxf>
      <alignment horizontal="general" vertical="bottom"/>
    </odxf>
    <ndxf>
      <alignment horizontal="center" vertical="top"/>
    </ndxf>
  </rcc>
  <rcc rId="3645" sId="5">
    <oc r="E28">
      <v>14</v>
    </oc>
    <nc r="E28">
      <f>COUNTIF(G28:BF28,"&lt;51")</f>
    </nc>
  </rcc>
  <rcc rId="3646" sId="5">
    <oc r="F28">
      <v>7</v>
    </oc>
    <nc r="F28"/>
  </rcc>
  <rcc rId="3647" sId="5" odxf="1" dxf="1">
    <nc r="D29">
      <f>MIN(G29:BA29)</f>
    </nc>
    <odxf>
      <alignment horizontal="general" vertical="bottom"/>
    </odxf>
    <ndxf>
      <alignment horizontal="center" vertical="top"/>
    </ndxf>
  </rcc>
  <rcc rId="3648" sId="5">
    <oc r="E29">
      <v>11</v>
    </oc>
    <nc r="E29">
      <f>COUNTIF(G29:BF29,"&lt;51")</f>
    </nc>
  </rcc>
  <rcc rId="3649" sId="5">
    <oc r="F29">
      <v>3</v>
    </oc>
    <nc r="F29"/>
  </rcc>
  <rcc rId="3650" sId="5" odxf="1" dxf="1">
    <nc r="D30">
      <f>MIN(G30:BA30)</f>
    </nc>
    <odxf>
      <alignment horizontal="general" vertical="bottom"/>
    </odxf>
    <ndxf>
      <alignment horizontal="center" vertical="top"/>
    </ndxf>
  </rcc>
  <rcc rId="3651" sId="5">
    <oc r="E30">
      <v>11</v>
    </oc>
    <nc r="E30">
      <f>COUNTIF(G30:BF30,"&lt;51")</f>
    </nc>
  </rcc>
  <rcc rId="3652" sId="5">
    <oc r="F30">
      <v>1</v>
    </oc>
    <nc r="F30"/>
  </rcc>
  <rcc rId="3653" sId="5" odxf="1" dxf="1">
    <nc r="D31">
      <f>MIN(G31:BA31)</f>
    </nc>
    <odxf>
      <alignment horizontal="general" vertical="bottom"/>
    </odxf>
    <ndxf>
      <alignment horizontal="center" vertical="top"/>
    </ndxf>
  </rcc>
  <rcc rId="3654" sId="5">
    <oc r="E31">
      <v>10</v>
    </oc>
    <nc r="E31">
      <f>COUNTIF(G31:BF31,"&lt;51")</f>
    </nc>
  </rcc>
  <rcc rId="3655" sId="5">
    <oc r="F31">
      <v>4</v>
    </oc>
    <nc r="F31"/>
  </rcc>
  <rcc rId="3656" sId="5" odxf="1" dxf="1">
    <nc r="D32">
      <f>MIN(G32:BA32)</f>
    </nc>
    <odxf>
      <alignment horizontal="general" vertical="bottom"/>
    </odxf>
    <ndxf>
      <alignment horizontal="center" vertical="top"/>
    </ndxf>
  </rcc>
  <rcc rId="3657" sId="5">
    <oc r="E32">
      <v>2</v>
    </oc>
    <nc r="E32">
      <f>COUNTIF(G32:BF32,"&lt;51")</f>
    </nc>
  </rcc>
  <rcc rId="3658" sId="5">
    <oc r="F32">
      <v>1</v>
    </oc>
    <nc r="F32"/>
  </rcc>
  <rcc rId="3659" sId="5" odxf="1" dxf="1">
    <nc r="D33">
      <f>MIN(G33:BA33)</f>
    </nc>
    <odxf>
      <alignment horizontal="general" vertical="bottom"/>
    </odxf>
    <ndxf>
      <alignment horizontal="center" vertical="top"/>
    </ndxf>
  </rcc>
  <rcc rId="3660" sId="5">
    <oc r="E33">
      <v>1</v>
    </oc>
    <nc r="E33">
      <f>COUNTIF(G33:BF33,"&lt;51")</f>
    </nc>
  </rcc>
  <rcc rId="3661" sId="5">
    <oc r="F33">
      <v>2</v>
    </oc>
    <nc r="F33"/>
  </rcc>
  <rcc rId="3662" sId="5" odxf="1" dxf="1">
    <nc r="D34">
      <f>MIN(G34:BA34)</f>
    </nc>
    <odxf>
      <alignment horizontal="general" vertical="bottom"/>
    </odxf>
    <ndxf>
      <alignment horizontal="center" vertical="top"/>
    </ndxf>
  </rcc>
  <rcc rId="3663" sId="5">
    <nc r="E34">
      <f>COUNTIF(G34:BF34,"&lt;51")</f>
    </nc>
  </rcc>
  <rcc rId="3664" sId="5" odxf="1" dxf="1">
    <nc r="D35">
      <f>MIN(G35:BA35)</f>
    </nc>
    <odxf>
      <alignment horizontal="general" vertical="bottom"/>
    </odxf>
    <ndxf>
      <alignment horizontal="center" vertical="top"/>
    </ndxf>
  </rcc>
  <rcc rId="3665" sId="5">
    <nc r="E35">
      <f>COUNTIF(G35:BF35,"&lt;51")</f>
    </nc>
  </rcc>
  <rcc rId="3666" sId="5" odxf="1" dxf="1">
    <nc r="D36">
      <f>MIN(G36:BA36)</f>
    </nc>
    <odxf>
      <alignment horizontal="general" vertical="bottom"/>
    </odxf>
    <ndxf>
      <alignment horizontal="center" vertical="top"/>
    </ndxf>
  </rcc>
  <rcc rId="3667" sId="5">
    <nc r="E36">
      <f>COUNTIF(G36:BF36,"&lt;51")</f>
    </nc>
  </rcc>
  <rcc rId="3668" sId="5" odxf="1" dxf="1">
    <nc r="D37">
      <f>MIN(G37:BA37)</f>
    </nc>
    <odxf>
      <alignment horizontal="general" vertical="bottom"/>
    </odxf>
    <ndxf>
      <alignment horizontal="center" vertical="top"/>
    </ndxf>
  </rcc>
  <rcc rId="3669" sId="5">
    <nc r="E37">
      <f>COUNTIF(G37:BF37,"&lt;51")</f>
    </nc>
  </rcc>
  <rcc rId="3670" sId="5" odxf="1" dxf="1">
    <nc r="D38">
      <f>MIN(G38:BA38)</f>
    </nc>
    <odxf>
      <alignment horizontal="general" vertical="bottom"/>
    </odxf>
    <ndxf>
      <alignment horizontal="center" vertical="top"/>
    </ndxf>
  </rcc>
  <rcc rId="3671" sId="5">
    <nc r="E38">
      <f>COUNTIF(G38:BF38,"&lt;51")</f>
    </nc>
  </rcc>
  <rcc rId="3672" sId="5" odxf="1" dxf="1">
    <nc r="D39">
      <f>MIN(G39:BA39)</f>
    </nc>
    <odxf>
      <alignment horizontal="general" vertical="bottom"/>
    </odxf>
    <ndxf>
      <alignment horizontal="center" vertical="top"/>
    </ndxf>
  </rcc>
  <rcc rId="3673" sId="5">
    <nc r="E39">
      <f>COUNTIF(G39:BF39,"&lt;51")</f>
    </nc>
  </rcc>
  <rcc rId="3674" sId="5" odxf="1" dxf="1">
    <nc r="D40">
      <f>MIN(G40:BA40)</f>
    </nc>
    <odxf>
      <alignment horizontal="general" vertical="bottom"/>
    </odxf>
    <ndxf>
      <alignment horizontal="center" vertical="top"/>
    </ndxf>
  </rcc>
  <rcc rId="3675" sId="5">
    <nc r="E40">
      <f>COUNTIF(G40:BF40,"&lt;51")</f>
    </nc>
  </rcc>
  <rcc rId="3676" sId="5" odxf="1" dxf="1">
    <nc r="D41">
      <f>MIN(G41:BA41)</f>
    </nc>
    <odxf>
      <alignment horizontal="general" vertical="bottom"/>
    </odxf>
    <ndxf>
      <alignment horizontal="center" vertical="top"/>
    </ndxf>
  </rcc>
  <rcc rId="3677" sId="5">
    <nc r="E41">
      <f>COUNTIF(G41:BF41,"&lt;51")</f>
    </nc>
  </rcc>
  <rcc rId="3678" sId="5" odxf="1" dxf="1">
    <nc r="D42">
      <f>MIN(G42:BA42)</f>
    </nc>
    <odxf>
      <alignment horizontal="general" vertical="bottom"/>
    </odxf>
    <ndxf>
      <alignment horizontal="center" vertical="top"/>
    </ndxf>
  </rcc>
  <rcc rId="3679" sId="5">
    <nc r="E42">
      <f>COUNTIF(G42:BF42,"&lt;51")</f>
    </nc>
  </rcc>
  <rcc rId="3680" sId="5" odxf="1" dxf="1">
    <nc r="D43">
      <f>MIN(G43:BA43)</f>
    </nc>
    <odxf>
      <alignment horizontal="general" vertical="bottom"/>
    </odxf>
    <ndxf>
      <alignment horizontal="center" vertical="top"/>
    </ndxf>
  </rcc>
  <rcc rId="3681" sId="5">
    <nc r="E43">
      <f>COUNTIF(G43:BF43,"&lt;51")</f>
    </nc>
  </rcc>
  <rcc rId="3682" sId="5" odxf="1" dxf="1">
    <nc r="D44">
      <f>MIN(G44:BA44)</f>
    </nc>
    <odxf>
      <alignment horizontal="general" vertical="bottom"/>
    </odxf>
    <ndxf>
      <alignment horizontal="center" vertical="top"/>
    </ndxf>
  </rcc>
  <rcc rId="3683" sId="5">
    <nc r="E44">
      <f>COUNTIF(G44:BF44,"&lt;51")</f>
    </nc>
  </rcc>
  <rcc rId="3684" sId="5" odxf="1" dxf="1">
    <nc r="D45">
      <f>MIN(G45:BA45)</f>
    </nc>
    <odxf>
      <alignment horizontal="general" vertical="bottom"/>
    </odxf>
    <ndxf>
      <alignment horizontal="center" vertical="top"/>
    </ndxf>
  </rcc>
  <rcc rId="3685" sId="5">
    <nc r="E45">
      <f>COUNTIF(G45:BF45,"&lt;51")</f>
    </nc>
  </rcc>
  <rcc rId="3686" sId="5" odxf="1" dxf="1">
    <nc r="D46">
      <f>MIN(G46:BA46)</f>
    </nc>
    <odxf>
      <alignment horizontal="general" vertical="bottom"/>
    </odxf>
    <ndxf>
      <alignment horizontal="center" vertical="top"/>
    </ndxf>
  </rcc>
  <rcc rId="3687" sId="5">
    <nc r="E46">
      <f>COUNTIF(G46:BF46,"&lt;51")</f>
    </nc>
  </rcc>
  <rcc rId="3688" sId="5" odxf="1" dxf="1">
    <nc r="D47">
      <f>MIN(G47:BA47)</f>
    </nc>
    <odxf>
      <alignment horizontal="general" vertical="bottom"/>
    </odxf>
    <ndxf>
      <alignment horizontal="center" vertical="top"/>
    </ndxf>
  </rcc>
  <rcc rId="3689" sId="5">
    <nc r="E47">
      <f>COUNTIF(G47:BF47,"&lt;51")</f>
    </nc>
  </rcc>
  <rcc rId="3690" sId="5" odxf="1" dxf="1">
    <nc r="D48">
      <f>MIN(G48:BA48)</f>
    </nc>
    <odxf>
      <alignment horizontal="general" vertical="bottom"/>
    </odxf>
    <ndxf>
      <alignment horizontal="center" vertical="top"/>
    </ndxf>
  </rcc>
  <rcc rId="3691" sId="5">
    <nc r="E48">
      <f>COUNTIF(G48:BF48,"&lt;51")</f>
    </nc>
  </rcc>
  <rcc rId="3692" sId="5" odxf="1" dxf="1">
    <nc r="D49">
      <f>MIN(G49:BA49)</f>
    </nc>
    <odxf>
      <alignment horizontal="general" vertical="bottom"/>
    </odxf>
    <ndxf>
      <alignment horizontal="center" vertical="top"/>
    </ndxf>
  </rcc>
  <rcc rId="3693" sId="5">
    <nc r="E49">
      <f>COUNTIF(G49:BF49,"&lt;51")</f>
    </nc>
  </rcc>
  <rcc rId="3694" sId="5" odxf="1" dxf="1">
    <nc r="D50">
      <f>MIN(G50:BA50)</f>
    </nc>
    <odxf>
      <alignment horizontal="general" vertical="bottom"/>
    </odxf>
    <ndxf>
      <alignment horizontal="center" vertical="top"/>
    </ndxf>
  </rcc>
  <rcc rId="3695" sId="5">
    <nc r="E50">
      <f>COUNTIF(G50:BF50,"&lt;51")</f>
    </nc>
  </rcc>
  <rcc rId="3696" sId="5">
    <oc r="AW32">
      <v>1</v>
    </oc>
    <nc r="AW32">
      <v>2</v>
    </nc>
  </rcc>
  <rcc rId="3697" sId="5">
    <nc r="AX32">
      <v>2</v>
    </nc>
  </rcc>
  <rcc rId="3698" sId="5">
    <nc r="AY32">
      <v>3</v>
    </nc>
  </rcc>
  <rcc rId="3699" sId="5">
    <oc r="AW5">
      <v>2</v>
    </oc>
    <nc r="AW5">
      <v>1</v>
    </nc>
  </rcc>
  <rcc rId="3700" sId="5">
    <nc r="AX5">
      <v>1</v>
    </nc>
  </rcc>
  <rcc rId="3701" sId="5">
    <nc r="AY5">
      <v>2</v>
    </nc>
  </rcc>
  <rcc rId="3702" sId="5">
    <oc r="AW7">
      <v>3</v>
    </oc>
    <nc r="AW7">
      <v>4</v>
    </nc>
  </rcc>
  <rcc rId="3703" sId="5">
    <nc r="AX7">
      <v>3</v>
    </nc>
  </rcc>
  <rcc rId="3704" sId="5">
    <nc r="AY7">
      <v>4</v>
    </nc>
  </rcc>
  <rcc rId="3705" sId="5">
    <oc r="AW30">
      <v>4</v>
    </oc>
    <nc r="AW30">
      <v>3</v>
    </nc>
  </rcc>
  <rcc rId="3706" sId="5">
    <nc r="AX30">
      <v>5</v>
    </nc>
  </rcc>
  <rcc rId="3707" sId="5">
    <nc r="AY30">
      <v>6</v>
    </nc>
  </rcc>
  <rcc rId="3708" sId="5">
    <nc r="AX8">
      <v>4</v>
    </nc>
  </rcc>
  <rcc rId="3709" sId="5">
    <nc r="AY8">
      <v>5</v>
    </nc>
  </rcc>
  <rcc rId="3710" sId="5">
    <nc r="AX10">
      <v>6</v>
    </nc>
  </rcc>
  <rcc rId="3711" sId="5">
    <nc r="AY10">
      <v>8</v>
    </nc>
  </rcc>
  <rcc rId="3712" sId="5">
    <nc r="AX26">
      <v>7</v>
    </nc>
  </rcc>
  <rcc rId="3713" sId="5">
    <nc r="AY26">
      <v>7</v>
    </nc>
  </rcc>
  <rcc rId="3714" sId="5">
    <nc r="AX27">
      <v>8</v>
    </nc>
  </rcc>
  <rcc rId="3715" sId="5">
    <nc r="AY27">
      <v>9</v>
    </nc>
  </rcc>
  <rcc rId="3716" sId="5">
    <nc r="AX28">
      <v>9</v>
    </nc>
  </rcc>
  <rcc rId="3717" sId="5">
    <nc r="AY28">
      <v>10</v>
    </nc>
  </rcc>
  <rcc rId="3718" sId="5">
    <nc r="AX31">
      <v>10</v>
    </nc>
  </rcc>
  <rcc rId="3719" sId="5" xfDxf="1" dxf="1">
    <nc r="A34" t="inlineStr">
      <is>
        <t>Out Of The Blue</t>
      </is>
    </nc>
    <ndxf>
      <numFmt numFmtId="30" formatCode="@"/>
    </ndxf>
  </rcc>
  <rcc rId="3720" sId="5" xfDxf="1" dxf="1">
    <nc r="B34" t="inlineStr">
      <is>
        <t>360</t>
      </is>
    </nc>
    <ndxf>
      <numFmt numFmtId="30" formatCode="@"/>
    </ndxf>
  </rcc>
  <rcc rId="3721" sId="5" xfDxf="1" dxf="1">
    <nc r="C34" t="inlineStr">
      <is>
        <t>IND</t>
      </is>
    </nc>
  </rcc>
  <rcc rId="3722" sId="5">
    <nc r="AY34">
      <v>1</v>
    </nc>
  </rcc>
  <rcc rId="3723" sId="8">
    <nc r="K99">
      <v>28</v>
    </nc>
  </rcc>
  <rcc rId="3724" sId="8">
    <nc r="L99">
      <v>32</v>
    </nc>
  </rcc>
  <rcc rId="3725" sId="8">
    <nc r="M99">
      <v>33</v>
    </nc>
  </rcc>
  <rcc rId="3726" sId="8">
    <nc r="N99">
      <v>33</v>
    </nc>
  </rcc>
  <rcc rId="3727" sId="8">
    <nc r="O99">
      <v>33</v>
    </nc>
  </rcc>
  <rcc rId="3728" sId="8">
    <nc r="P99">
      <v>35</v>
    </nc>
  </rcc>
  <rcc rId="3729" sId="8">
    <nc r="Q99">
      <v>33</v>
    </nc>
  </rcc>
  <rcc rId="3730" sId="8">
    <nc r="R99">
      <v>37</v>
    </nc>
  </rcc>
  <rcc rId="3731" sId="8">
    <nc r="S99">
      <v>37</v>
    </nc>
  </rcc>
  <rcc rId="3732" sId="8">
    <nc r="T99">
      <v>35</v>
    </nc>
  </rcc>
  <rcc rId="3733" sId="8">
    <nc r="U99">
      <v>34</v>
    </nc>
  </rcc>
  <rcc rId="3734" sId="8">
    <nc r="V99">
      <v>30</v>
    </nc>
  </rcc>
  <rcc rId="3735" sId="8">
    <nc r="W99">
      <v>34</v>
    </nc>
  </rcc>
  <rcc rId="3736" sId="8">
    <nc r="X99">
      <v>34</v>
    </nc>
  </rcc>
  <rcc rId="3737" sId="8">
    <nc r="Y99">
      <v>33</v>
    </nc>
  </rcc>
  <rcc rId="3738" sId="8">
    <nc r="Z99">
      <v>37</v>
    </nc>
  </rcc>
  <rcc rId="3739" sId="8">
    <nc r="AA99">
      <v>31</v>
    </nc>
  </rcc>
  <rcc rId="3740" sId="8">
    <nc r="AB99">
      <v>34</v>
    </nc>
  </rcc>
  <rcc rId="3741" sId="8">
    <nc r="AC99">
      <v>33</v>
    </nc>
  </rcc>
  <rcc rId="3742" sId="8">
    <nc r="AD99">
      <v>34</v>
    </nc>
  </rcc>
  <rcc rId="3743" sId="8">
    <nc r="AE99">
      <v>32</v>
    </nc>
  </rcc>
  <rcc rId="3744" sId="8">
    <nc r="AF99">
      <v>33</v>
    </nc>
  </rcc>
  <rcc rId="3745" sId="8">
    <nc r="AG99">
      <v>33</v>
    </nc>
  </rcc>
  <rcc rId="3746" sId="8">
    <nc r="AH99">
      <v>37</v>
    </nc>
  </rcc>
  <rcc rId="3747" sId="8">
    <nc r="AI99">
      <v>36</v>
    </nc>
  </rcc>
  <rcc rId="3748" sId="8">
    <nc r="AJ99">
      <v>35</v>
    </nc>
  </rcc>
  <rcc rId="3749" sId="8">
    <nc r="AK99">
      <v>37</v>
    </nc>
  </rcc>
  <rcc rId="3750" sId="8">
    <nc r="AL99">
      <v>33</v>
    </nc>
  </rcc>
  <rcc rId="3751" sId="8">
    <nc r="AM99">
      <v>37</v>
    </nc>
  </rcc>
  <rcc rId="3752" sId="8">
    <nc r="AN99">
      <v>33</v>
    </nc>
  </rcc>
  <rcc rId="3753" sId="8">
    <nc r="AO99">
      <v>33</v>
    </nc>
  </rcc>
  <rcc rId="3754" sId="8">
    <nc r="AP99">
      <v>33</v>
    </nc>
  </rcc>
  <rcc rId="3755" sId="8">
    <nc r="AQ99">
      <v>34</v>
    </nc>
  </rcc>
  <rcc rId="3756" sId="8">
    <nc r="AR99">
      <v>36</v>
    </nc>
  </rcc>
  <rcc rId="3757" sId="8">
    <nc r="AS99">
      <v>37</v>
    </nc>
  </rcc>
  <rcc rId="3758" sId="8">
    <nc r="AT99">
      <v>38</v>
    </nc>
  </rcc>
  <rcc rId="3759" sId="8">
    <nc r="AU99">
      <v>39</v>
    </nc>
  </rcc>
  <rcc rId="3760" sId="8" odxf="1" dxf="1">
    <oc r="K100">
      <v>28</v>
    </oc>
    <nc r="K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1" sId="8" odxf="1" dxf="1">
    <oc r="L100">
      <v>32</v>
    </oc>
    <nc r="L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2" sId="8" odxf="1" dxf="1">
    <oc r="M100">
      <v>33</v>
    </oc>
    <nc r="M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3" sId="8" odxf="1" dxf="1">
    <oc r="N100">
      <v>33</v>
    </oc>
    <nc r="N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4" sId="8" odxf="1" dxf="1">
    <oc r="O100">
      <v>33</v>
    </oc>
    <nc r="O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5" sId="8" odxf="1" dxf="1">
    <oc r="P100">
      <v>35</v>
    </oc>
    <nc r="P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6" sId="8" odxf="1" dxf="1">
    <oc r="Q100">
      <v>33</v>
    </oc>
    <nc r="Q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7" sId="8" odxf="1" dxf="1">
    <oc r="R100">
      <v>37</v>
    </oc>
    <nc r="R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8" sId="8" odxf="1" dxf="1">
    <oc r="S100">
      <v>37</v>
    </oc>
    <nc r="S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69" sId="8" odxf="1" dxf="1">
    <oc r="T100">
      <v>35</v>
    </oc>
    <nc r="T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0" sId="8" odxf="1" dxf="1">
    <oc r="U100">
      <v>34</v>
    </oc>
    <nc r="U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1" sId="8" odxf="1" dxf="1">
    <oc r="V100">
      <v>30</v>
    </oc>
    <nc r="V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2" sId="8" odxf="1" dxf="1">
    <oc r="W100">
      <v>34</v>
    </oc>
    <nc r="W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3" sId="8" odxf="1" dxf="1">
    <oc r="X100">
      <v>34</v>
    </oc>
    <nc r="X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4" sId="8" odxf="1" dxf="1">
    <oc r="Y100">
      <v>33</v>
    </oc>
    <nc r="Y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5" sId="8" odxf="1" dxf="1">
    <oc r="Z100">
      <v>37</v>
    </oc>
    <nc r="Z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6" sId="8" odxf="1" dxf="1">
    <oc r="AA100">
      <v>31</v>
    </oc>
    <nc r="AA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7" sId="8" odxf="1" dxf="1">
    <oc r="AB100">
      <v>34</v>
    </oc>
    <nc r="AB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8" sId="8" odxf="1" dxf="1">
    <oc r="AC100">
      <v>33</v>
    </oc>
    <nc r="AC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79" sId="8" odxf="1" dxf="1">
    <oc r="AD100">
      <v>34</v>
    </oc>
    <nc r="AD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0" sId="8" odxf="1" dxf="1">
    <oc r="AE100">
      <v>32</v>
    </oc>
    <nc r="AE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1" sId="8" odxf="1" dxf="1">
    <oc r="AF100">
      <v>33</v>
    </oc>
    <nc r="AF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2" sId="8" odxf="1" dxf="1">
    <oc r="AG100">
      <v>33</v>
    </oc>
    <nc r="AG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3" sId="8" odxf="1" dxf="1">
    <oc r="AH100">
      <v>37</v>
    </oc>
    <nc r="AH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4" sId="8" odxf="1" dxf="1">
    <oc r="AI100">
      <v>36</v>
    </oc>
    <nc r="AI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5" sId="8" odxf="1" dxf="1">
    <oc r="AJ100">
      <v>35</v>
    </oc>
    <nc r="AJ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6" sId="8" odxf="1" dxf="1">
    <oc r="AK100">
      <v>37</v>
    </oc>
    <nc r="AK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7" sId="8" odxf="1" dxf="1">
    <oc r="AL100">
      <v>33</v>
    </oc>
    <nc r="AL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8" sId="8" odxf="1" dxf="1">
    <oc r="AM100">
      <v>37</v>
    </oc>
    <nc r="AM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89" sId="8" odxf="1" dxf="1">
    <oc r="AN100">
      <v>33</v>
    </oc>
    <nc r="AN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0" sId="8" odxf="1" dxf="1">
    <oc r="AO100">
      <v>33</v>
    </oc>
    <nc r="AO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1" sId="8" odxf="1" dxf="1">
    <oc r="AP100">
      <v>33</v>
    </oc>
    <nc r="AP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2" sId="8" odxf="1" dxf="1">
    <oc r="AQ100">
      <v>34</v>
    </oc>
    <nc r="AQ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3" sId="8" odxf="1" dxf="1">
    <oc r="AR100">
      <v>36</v>
    </oc>
    <nc r="AR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4" sId="8" odxf="1" dxf="1">
    <oc r="AS100">
      <v>37</v>
    </oc>
    <nc r="AS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5" sId="8" odxf="1" dxf="1">
    <oc r="AT100">
      <v>38</v>
    </oc>
    <nc r="AT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6" sId="8" odxf="1" dxf="1">
    <oc r="AU100">
      <v>39</v>
    </oc>
    <nc r="AU100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797" sId="8">
    <oc r="A99" t="inlineStr">
      <is>
        <t>Summertime Blues - EP</t>
      </is>
    </oc>
    <nc r="A99" t="inlineStr">
      <is>
        <t>Summertime Blues</t>
      </is>
    </nc>
  </rcc>
  <rcc rId="3798" sId="8">
    <nc r="F1">
      <f>COUNTIF(F3:F200,"aus")</f>
    </nc>
  </rcc>
  <rfmt sheetId="8" sqref="F2" start="0" length="0">
    <dxf>
      <alignment horizontal="general" vertical="bottom"/>
    </dxf>
  </rfmt>
  <rcc rId="3799" sId="8" odxf="1" dxf="1">
    <oc r="F3" t="inlineStr">
      <is>
        <t>Highest Position</t>
      </is>
    </oc>
    <nc r="F3"/>
    <odxf>
      <numFmt numFmtId="19" formatCode="d/mm/yyyy"/>
      <alignment horizontal="center" vertical="top" textRotation="90"/>
    </odxf>
    <ndxf>
      <numFmt numFmtId="0" formatCode="General"/>
      <alignment horizontal="general" vertical="bottom" textRotation="0"/>
    </ndxf>
  </rcc>
  <rfmt sheetId="8" sqref="F4" start="0" length="0">
    <dxf>
      <alignment horizontal="general" vertical="bottom"/>
    </dxf>
  </rfmt>
  <rcc rId="3800" sId="8" odxf="1" dxf="1">
    <oc r="F5">
      <v>6</v>
    </oc>
    <nc r="F5" t="inlineStr">
      <is>
        <t>AUS</t>
      </is>
    </nc>
    <odxf>
      <alignment horizontal="center" vertical="top"/>
    </odxf>
    <ndxf>
      <alignment horizontal="general" vertical="bottom"/>
    </ndxf>
  </rcc>
  <rcc rId="3801" sId="8" odxf="1" dxf="1">
    <oc r="F6">
      <v>12</v>
    </oc>
    <nc r="F6"/>
    <odxf>
      <alignment horizontal="center" vertical="top"/>
    </odxf>
    <ndxf>
      <alignment horizontal="general" vertical="bottom"/>
    </ndxf>
  </rcc>
  <rcc rId="3802" sId="8" odxf="1" dxf="1">
    <oc r="F7">
      <v>13</v>
    </oc>
    <nc r="F7" t="inlineStr">
      <is>
        <t>AUS</t>
      </is>
    </nc>
    <odxf>
      <alignment horizontal="center" vertical="top"/>
    </odxf>
    <ndxf>
      <alignment horizontal="general" vertical="bottom"/>
    </ndxf>
  </rcc>
  <rcc rId="3803" sId="8" odxf="1" dxf="1">
    <oc r="F8">
      <v>10</v>
    </oc>
    <nc r="F8"/>
    <odxf>
      <alignment horizontal="center" vertical="top"/>
    </odxf>
    <ndxf>
      <alignment horizontal="general" vertical="bottom"/>
    </ndxf>
  </rcc>
  <rcc rId="3804" sId="8" odxf="1" dxf="1">
    <oc r="F9">
      <v>24</v>
    </oc>
    <nc r="F9"/>
    <odxf>
      <alignment horizontal="center" vertical="top"/>
    </odxf>
    <ndxf>
      <alignment horizontal="general" vertical="bottom"/>
    </ndxf>
  </rcc>
  <rcc rId="3805" sId="8" odxf="1" dxf="1">
    <oc r="F10">
      <v>40</v>
    </oc>
    <nc r="F10" t="inlineStr">
      <is>
        <t>AUS</t>
      </is>
    </nc>
    <odxf>
      <alignment horizontal="center" vertical="top"/>
    </odxf>
    <ndxf>
      <alignment horizontal="general" vertical="bottom"/>
    </ndxf>
  </rcc>
  <rcc rId="3806" sId="8" odxf="1" dxf="1">
    <oc r="F11">
      <v>14</v>
    </oc>
    <nc r="F11"/>
    <odxf>
      <alignment horizontal="center" vertical="top"/>
    </odxf>
    <ndxf>
      <alignment horizontal="general" vertical="bottom"/>
    </ndxf>
  </rcc>
  <rcc rId="3807" sId="8" odxf="1" dxf="1">
    <oc r="F12">
      <v>33</v>
    </oc>
    <nc r="F12"/>
    <odxf>
      <alignment horizontal="center" vertical="top"/>
    </odxf>
    <ndxf>
      <alignment horizontal="general" vertical="bottom"/>
    </ndxf>
  </rcc>
  <rcc rId="3808" sId="8" odxf="1" dxf="1">
    <oc r="F13">
      <v>16</v>
    </oc>
    <nc r="F13"/>
    <odxf>
      <alignment horizontal="center" vertical="top"/>
    </odxf>
    <ndxf>
      <alignment horizontal="general" vertical="bottom"/>
    </ndxf>
  </rcc>
  <rcc rId="3809" sId="8" odxf="1" dxf="1">
    <oc r="F14">
      <v>19</v>
    </oc>
    <nc r="F14" t="inlineStr">
      <is>
        <t>AUS</t>
      </is>
    </nc>
    <odxf>
      <alignment horizontal="center" vertical="top"/>
    </odxf>
    <ndxf>
      <alignment horizontal="general" vertical="bottom"/>
    </ndxf>
  </rcc>
  <rcc rId="3810" sId="8" odxf="1" dxf="1">
    <oc r="F15">
      <v>4</v>
    </oc>
    <nc r="F15"/>
    <odxf>
      <alignment horizontal="center" vertical="top"/>
    </odxf>
    <ndxf>
      <alignment horizontal="general" vertical="bottom"/>
    </ndxf>
  </rcc>
  <rcc rId="3811" sId="8" odxf="1" dxf="1">
    <oc r="F16">
      <v>8</v>
    </oc>
    <nc r="F16"/>
    <odxf>
      <alignment horizontal="center" vertical="top"/>
    </odxf>
    <ndxf>
      <alignment horizontal="general" vertical="bottom"/>
    </ndxf>
  </rcc>
  <rcc rId="3812" sId="8" odxf="1" dxf="1">
    <oc r="F17">
      <v>9</v>
    </oc>
    <nc r="F17"/>
    <odxf>
      <alignment horizontal="center" vertical="top"/>
    </odxf>
    <ndxf>
      <alignment horizontal="general" vertical="bottom"/>
    </ndxf>
  </rcc>
  <rcc rId="3813" sId="8" odxf="1" dxf="1">
    <oc r="F18">
      <v>10</v>
    </oc>
    <nc r="F18" t="inlineStr">
      <is>
        <t>AUS</t>
      </is>
    </nc>
    <odxf>
      <alignment horizontal="center" vertical="top"/>
    </odxf>
    <ndxf>
      <alignment horizontal="general" vertical="bottom"/>
    </ndxf>
  </rcc>
  <rcc rId="3814" sId="8" odxf="1" dxf="1">
    <oc r="F19">
      <v>35</v>
    </oc>
    <nc r="F19"/>
    <odxf>
      <alignment horizontal="center" vertical="top"/>
    </odxf>
    <ndxf>
      <alignment horizontal="general" vertical="bottom"/>
    </ndxf>
  </rcc>
  <rcc rId="3815" sId="8" odxf="1" dxf="1">
    <oc r="F20">
      <v>25</v>
    </oc>
    <nc r="F20"/>
    <odxf>
      <alignment horizontal="center" vertical="top"/>
    </odxf>
    <ndxf>
      <alignment horizontal="general" vertical="bottom"/>
    </ndxf>
  </rcc>
  <rcc rId="3816" sId="8" odxf="1" dxf="1">
    <oc r="F21">
      <v>12</v>
    </oc>
    <nc r="F21" t="inlineStr">
      <is>
        <t>AUS</t>
      </is>
    </nc>
    <odxf>
      <alignment horizontal="center" vertical="top"/>
    </odxf>
    <ndxf>
      <alignment horizontal="general" vertical="bottom"/>
    </ndxf>
  </rcc>
  <rcc rId="3817" sId="8" odxf="1" dxf="1">
    <oc r="F22">
      <v>19</v>
    </oc>
    <nc r="F22"/>
    <odxf>
      <alignment horizontal="center" vertical="top"/>
    </odxf>
    <ndxf>
      <alignment horizontal="general" vertical="bottom"/>
    </ndxf>
  </rcc>
  <rcc rId="3818" sId="8" odxf="1" dxf="1">
    <oc r="F23">
      <v>27</v>
    </oc>
    <nc r="F23"/>
    <odxf>
      <alignment horizontal="center" vertical="top"/>
    </odxf>
    <ndxf>
      <alignment horizontal="general" vertical="bottom"/>
    </ndxf>
  </rcc>
  <rcc rId="3819" sId="8" odxf="1" dxf="1">
    <oc r="F24">
      <v>24</v>
    </oc>
    <nc r="F24" t="inlineStr">
      <is>
        <t>AUS</t>
      </is>
    </nc>
    <odxf>
      <alignment horizontal="center" vertical="top"/>
    </odxf>
    <ndxf>
      <alignment horizontal="general" vertical="bottom"/>
    </ndxf>
  </rcc>
  <rcc rId="3820" sId="8" odxf="1" dxf="1">
    <oc r="F25">
      <v>35</v>
    </oc>
    <nc r="F25"/>
    <odxf>
      <alignment horizontal="center" vertical="top"/>
    </odxf>
    <ndxf>
      <alignment horizontal="general" vertical="bottom"/>
    </ndxf>
  </rcc>
  <rcc rId="3821" sId="8" odxf="1" dxf="1">
    <oc r="F26">
      <v>19</v>
    </oc>
    <nc r="F26" t="inlineStr">
      <is>
        <t>AUS</t>
      </is>
    </nc>
    <odxf>
      <alignment horizontal="center" vertical="top"/>
    </odxf>
    <ndxf>
      <alignment horizontal="general" vertical="bottom"/>
    </ndxf>
  </rcc>
  <rcc rId="3822" sId="8" odxf="1" dxf="1">
    <oc r="F27">
      <v>37</v>
    </oc>
    <nc r="F27" t="inlineStr">
      <is>
        <t>AUS</t>
      </is>
    </nc>
    <odxf>
      <alignment horizontal="center" vertical="top"/>
    </odxf>
    <ndxf>
      <alignment horizontal="general" vertical="bottom"/>
    </ndxf>
  </rcc>
  <rcc rId="3823" sId="8" odxf="1" dxf="1">
    <oc r="F28">
      <v>24</v>
    </oc>
    <nc r="F28"/>
    <odxf>
      <alignment horizontal="center" vertical="top"/>
    </odxf>
    <ndxf>
      <alignment horizontal="general" vertical="bottom"/>
    </ndxf>
  </rcc>
  <rcc rId="3824" sId="8" odxf="1" dxf="1">
    <oc r="F29">
      <v>3</v>
    </oc>
    <nc r="F29"/>
    <odxf>
      <alignment horizontal="center" vertical="top"/>
    </odxf>
    <ndxf>
      <alignment horizontal="general" vertical="bottom"/>
    </ndxf>
  </rcc>
  <rcc rId="3825" sId="8" odxf="1" dxf="1">
    <oc r="F30">
      <v>11</v>
    </oc>
    <nc r="F30"/>
    <odxf>
      <alignment horizontal="center" vertical="top"/>
    </odxf>
    <ndxf>
      <alignment horizontal="general" vertical="bottom"/>
    </ndxf>
  </rcc>
  <rcc rId="3826" sId="8" odxf="1" dxf="1">
    <oc r="F31">
      <v>3</v>
    </oc>
    <nc r="F31" t="inlineStr">
      <is>
        <t>AUS</t>
      </is>
    </nc>
    <odxf>
      <alignment horizontal="center" vertical="top"/>
    </odxf>
    <ndxf>
      <alignment horizontal="general" vertical="bottom"/>
    </ndxf>
  </rcc>
  <rcc rId="3827" sId="8" odxf="1" dxf="1">
    <oc r="F32">
      <v>9</v>
    </oc>
    <nc r="F32"/>
    <odxf>
      <alignment horizontal="center" vertical="top"/>
    </odxf>
    <ndxf>
      <alignment horizontal="general" vertical="bottom"/>
    </ndxf>
  </rcc>
  <rcc rId="3828" sId="8" odxf="1" dxf="1">
    <oc r="F33">
      <v>36</v>
    </oc>
    <nc r="F33" t="inlineStr">
      <is>
        <t>AUS</t>
      </is>
    </nc>
    <odxf>
      <alignment horizontal="center" vertical="top"/>
    </odxf>
    <ndxf>
      <alignment horizontal="general" vertical="bottom"/>
    </ndxf>
  </rcc>
  <rcc rId="3829" sId="8" odxf="1" dxf="1">
    <oc r="F34">
      <v>6</v>
    </oc>
    <nc r="F34"/>
    <odxf>
      <alignment horizontal="center" vertical="top"/>
    </odxf>
    <ndxf>
      <alignment horizontal="general" vertical="bottom"/>
    </ndxf>
  </rcc>
  <rcc rId="3830" sId="8" odxf="1" dxf="1">
    <oc r="F35">
      <v>39</v>
    </oc>
    <nc r="F35"/>
    <odxf>
      <alignment horizontal="center" vertical="top"/>
    </odxf>
    <ndxf>
      <alignment horizontal="general" vertical="bottom"/>
    </ndxf>
  </rcc>
  <rcc rId="3831" sId="8" odxf="1" dxf="1">
    <oc r="F36">
      <v>1</v>
    </oc>
    <nc r="F36" t="inlineStr">
      <is>
        <t>AUS</t>
      </is>
    </nc>
    <odxf>
      <alignment horizontal="center" vertical="top"/>
    </odxf>
    <ndxf>
      <alignment horizontal="general" vertical="bottom"/>
    </ndxf>
  </rcc>
  <rcc rId="3832" sId="8" odxf="1" dxf="1">
    <oc r="F37">
      <v>1</v>
    </oc>
    <nc r="F37" t="inlineStr">
      <is>
        <t>AUS</t>
      </is>
    </nc>
    <odxf>
      <alignment horizontal="center" vertical="top"/>
    </odxf>
    <ndxf>
      <alignment horizontal="general" vertical="bottom"/>
    </ndxf>
  </rcc>
  <rcc rId="3833" sId="8" odxf="1" dxf="1">
    <oc r="F38">
      <v>4</v>
    </oc>
    <nc r="F38"/>
    <odxf>
      <alignment horizontal="center" vertical="top"/>
    </odxf>
    <ndxf>
      <alignment horizontal="general" vertical="bottom"/>
    </ndxf>
  </rcc>
  <rcc rId="3834" sId="8" odxf="1" dxf="1">
    <oc r="F39">
      <v>17</v>
    </oc>
    <nc r="F39"/>
    <odxf>
      <alignment horizontal="center" vertical="top"/>
    </odxf>
    <ndxf>
      <alignment horizontal="general" vertical="bottom"/>
    </ndxf>
  </rcc>
  <rcc rId="3835" sId="8" odxf="1" dxf="1">
    <oc r="F40">
      <v>16</v>
    </oc>
    <nc r="F40"/>
    <odxf>
      <alignment horizontal="center" vertical="top"/>
    </odxf>
    <ndxf>
      <alignment horizontal="general" vertical="bottom"/>
    </ndxf>
  </rcc>
  <rcc rId="3836" sId="8" odxf="1" dxf="1">
    <oc r="F41">
      <v>33</v>
    </oc>
    <nc r="F41"/>
    <odxf>
      <alignment horizontal="center" vertical="top"/>
    </odxf>
    <ndxf>
      <alignment horizontal="general" vertical="bottom"/>
    </ndxf>
  </rcc>
  <rcc rId="3837" sId="8" odxf="1" dxf="1">
    <oc r="F42">
      <v>12</v>
    </oc>
    <nc r="F42" t="inlineStr">
      <is>
        <t>AUS</t>
      </is>
    </nc>
    <odxf>
      <alignment horizontal="center" vertical="top"/>
    </odxf>
    <ndxf>
      <alignment horizontal="general" vertical="bottom"/>
    </ndxf>
  </rcc>
  <rcc rId="3838" sId="8" odxf="1" dxf="1">
    <oc r="F43">
      <v>33</v>
    </oc>
    <nc r="F43" t="inlineStr">
      <is>
        <t>AUS</t>
      </is>
    </nc>
    <odxf>
      <alignment horizontal="center" vertical="top"/>
    </odxf>
    <ndxf>
      <alignment horizontal="general" vertical="bottom"/>
    </ndxf>
  </rcc>
  <rcc rId="3839" sId="8" odxf="1" dxf="1">
    <oc r="F44">
      <v>14</v>
    </oc>
    <nc r="F44"/>
    <odxf>
      <alignment horizontal="center" vertical="top"/>
    </odxf>
    <ndxf>
      <alignment horizontal="general" vertical="bottom"/>
    </ndxf>
  </rcc>
  <rcc rId="3840" sId="8" odxf="1" dxf="1">
    <oc r="F45">
      <v>40</v>
    </oc>
    <nc r="F45"/>
    <odxf>
      <alignment horizontal="center" vertical="top"/>
    </odxf>
    <ndxf>
      <alignment horizontal="general" vertical="bottom"/>
    </ndxf>
  </rcc>
  <rcc rId="3841" sId="8" odxf="1" dxf="1">
    <oc r="F46">
      <v>1</v>
    </oc>
    <nc r="F46"/>
    <odxf>
      <alignment horizontal="center" vertical="top"/>
    </odxf>
    <ndxf>
      <alignment horizontal="general" vertical="bottom"/>
    </ndxf>
  </rcc>
  <rcc rId="3842" sId="8" odxf="1" dxf="1">
    <oc r="F47">
      <v>2</v>
    </oc>
    <nc r="F47"/>
    <odxf>
      <alignment horizontal="center" vertical="top"/>
    </odxf>
    <ndxf>
      <alignment horizontal="general" vertical="bottom"/>
    </ndxf>
  </rcc>
  <rcc rId="3843" sId="8" odxf="1" dxf="1">
    <oc r="F48">
      <v>3</v>
    </oc>
    <nc r="F48"/>
    <odxf>
      <alignment horizontal="center" vertical="top"/>
    </odxf>
    <ndxf>
      <alignment horizontal="general" vertical="bottom"/>
    </ndxf>
  </rcc>
  <rcc rId="3844" sId="8" odxf="1" dxf="1">
    <oc r="F49">
      <v>4</v>
    </oc>
    <nc r="F49"/>
    <odxf>
      <alignment horizontal="center" vertical="top"/>
    </odxf>
    <ndxf>
      <alignment horizontal="general" vertical="bottom"/>
    </ndxf>
  </rcc>
  <rcc rId="3845" sId="8" odxf="1" dxf="1">
    <oc r="F50">
      <v>10</v>
    </oc>
    <nc r="F50"/>
    <odxf>
      <alignment horizontal="center" vertical="top"/>
    </odxf>
    <ndxf>
      <alignment horizontal="general" vertical="bottom"/>
    </ndxf>
  </rcc>
  <rcc rId="3846" sId="8" odxf="1" dxf="1">
    <oc r="F51">
      <v>17</v>
    </oc>
    <nc r="F51" t="inlineStr">
      <is>
        <t>AUS</t>
      </is>
    </nc>
    <odxf>
      <alignment horizontal="center" vertical="top"/>
    </odxf>
    <ndxf>
      <alignment horizontal="general" vertical="bottom"/>
    </ndxf>
  </rcc>
  <rcc rId="3847" sId="8" odxf="1" dxf="1">
    <oc r="F52">
      <v>34</v>
    </oc>
    <nc r="F52"/>
    <odxf>
      <alignment horizontal="center" vertical="top"/>
    </odxf>
    <ndxf>
      <alignment horizontal="general" vertical="bottom"/>
    </ndxf>
  </rcc>
  <rcc rId="3848" sId="8" odxf="1" dxf="1">
    <oc r="F53">
      <v>26</v>
    </oc>
    <nc r="F53"/>
    <odxf>
      <alignment horizontal="center" vertical="top"/>
    </odxf>
    <ndxf>
      <alignment horizontal="general" vertical="bottom"/>
    </ndxf>
  </rcc>
  <rcc rId="3849" sId="8" odxf="1" dxf="1">
    <oc r="F54">
      <v>35</v>
    </oc>
    <nc r="F54"/>
    <odxf>
      <alignment horizontal="center" vertical="top"/>
    </odxf>
    <ndxf>
      <alignment horizontal="general" vertical="bottom"/>
    </ndxf>
  </rcc>
  <rcc rId="3850" sId="8" odxf="1" dxf="1">
    <oc r="F55">
      <v>1</v>
    </oc>
    <nc r="F55"/>
    <odxf>
      <alignment horizontal="center" vertical="top"/>
    </odxf>
    <ndxf>
      <alignment horizontal="general" vertical="bottom"/>
    </ndxf>
  </rcc>
  <rcc rId="3851" sId="8" odxf="1" dxf="1">
    <oc r="F56">
      <v>1</v>
    </oc>
    <nc r="F56"/>
    <odxf>
      <alignment horizontal="center" vertical="top"/>
    </odxf>
    <ndxf>
      <alignment horizontal="general" vertical="bottom"/>
    </ndxf>
  </rcc>
  <rcc rId="3852" sId="8" odxf="1" dxf="1">
    <oc r="F57">
      <v>3</v>
    </oc>
    <nc r="F57"/>
    <odxf>
      <alignment horizontal="center" vertical="top"/>
    </odxf>
    <ndxf>
      <alignment horizontal="general" vertical="bottom"/>
    </ndxf>
  </rcc>
  <rcc rId="3853" sId="8" odxf="1" dxf="1">
    <oc r="F58">
      <v>18</v>
    </oc>
    <nc r="F58"/>
    <odxf>
      <alignment horizontal="center" vertical="top"/>
    </odxf>
    <ndxf>
      <alignment horizontal="general" vertical="bottom"/>
    </ndxf>
  </rcc>
  <rcc rId="3854" sId="8" odxf="1" dxf="1">
    <oc r="F59">
      <v>18</v>
    </oc>
    <nc r="F59"/>
    <odxf>
      <alignment horizontal="center" vertical="top"/>
    </odxf>
    <ndxf>
      <alignment horizontal="general" vertical="bottom"/>
    </ndxf>
  </rcc>
  <rcc rId="3855" sId="8" odxf="1" dxf="1">
    <oc r="F60">
      <v>8</v>
    </oc>
    <nc r="F60" t="inlineStr">
      <is>
        <t>AUS</t>
      </is>
    </nc>
    <odxf>
      <alignment horizontal="center" vertical="top"/>
    </odxf>
    <ndxf>
      <alignment horizontal="general" vertical="bottom"/>
    </ndxf>
  </rcc>
  <rcc rId="3856" sId="8" odxf="1" dxf="1">
    <oc r="F61">
      <v>29</v>
    </oc>
    <nc r="F61" t="inlineStr">
      <is>
        <t>AUS</t>
      </is>
    </nc>
    <odxf>
      <alignment horizontal="center" vertical="top"/>
    </odxf>
    <ndxf>
      <alignment horizontal="general" vertical="bottom"/>
    </ndxf>
  </rcc>
  <rcc rId="3857" sId="8" odxf="1" dxf="1">
    <oc r="F62">
      <v>1</v>
    </oc>
    <nc r="F62"/>
    <odxf>
      <alignment horizontal="center" vertical="top"/>
    </odxf>
    <ndxf>
      <alignment horizontal="general" vertical="bottom"/>
    </ndxf>
  </rcc>
  <rcc rId="3858" sId="8" odxf="1" dxf="1">
    <oc r="F63">
      <v>15</v>
    </oc>
    <nc r="F63"/>
    <odxf>
      <alignment horizontal="center" vertical="top"/>
    </odxf>
    <ndxf>
      <alignment horizontal="general" vertical="bottom"/>
    </ndxf>
  </rcc>
  <rcc rId="3859" sId="8" odxf="1" dxf="1">
    <oc r="F64">
      <v>25</v>
    </oc>
    <nc r="F64"/>
    <odxf>
      <alignment horizontal="center" vertical="top"/>
    </odxf>
    <ndxf>
      <alignment horizontal="general" vertical="bottom"/>
    </ndxf>
  </rcc>
  <rcc rId="3860" sId="8" odxf="1" dxf="1">
    <oc r="F65">
      <v>7</v>
    </oc>
    <nc r="F65" t="inlineStr">
      <is>
        <t>AUS</t>
      </is>
    </nc>
    <odxf>
      <alignment horizontal="center" vertical="top"/>
    </odxf>
    <ndxf>
      <alignment horizontal="general" vertical="bottom"/>
    </ndxf>
  </rcc>
  <rcc rId="3861" sId="8" odxf="1" dxf="1">
    <oc r="F66">
      <v>14</v>
    </oc>
    <nc r="F66" t="inlineStr">
      <is>
        <t>AUS</t>
      </is>
    </nc>
    <odxf>
      <alignment horizontal="center" vertical="top"/>
    </odxf>
    <ndxf>
      <alignment horizontal="general" vertical="bottom"/>
    </ndxf>
  </rcc>
  <rcc rId="3862" sId="8" odxf="1" dxf="1">
    <oc r="F67">
      <v>33</v>
    </oc>
    <nc r="F67" t="inlineStr">
      <is>
        <t>AUS</t>
      </is>
    </nc>
    <odxf>
      <alignment horizontal="center" vertical="top"/>
    </odxf>
    <ndxf>
      <alignment horizontal="general" vertical="bottom"/>
    </ndxf>
  </rcc>
  <rcc rId="3863" sId="8" odxf="1" dxf="1">
    <oc r="F68">
      <v>4</v>
    </oc>
    <nc r="F68"/>
    <odxf>
      <alignment horizontal="center" vertical="top"/>
    </odxf>
    <ndxf>
      <alignment horizontal="general" vertical="bottom"/>
    </ndxf>
  </rcc>
  <rcc rId="3864" sId="8" odxf="1" dxf="1">
    <oc r="F69">
      <v>39</v>
    </oc>
    <nc r="F69"/>
    <odxf>
      <alignment horizontal="center" vertical="top"/>
    </odxf>
    <ndxf>
      <alignment horizontal="general" vertical="bottom"/>
    </ndxf>
  </rcc>
  <rcc rId="3865" sId="8" odxf="1" dxf="1">
    <oc r="F70">
      <v>17</v>
    </oc>
    <nc r="F70"/>
    <odxf>
      <alignment horizontal="center" vertical="top"/>
    </odxf>
    <ndxf>
      <alignment horizontal="general" vertical="bottom"/>
    </ndxf>
  </rcc>
  <rcc rId="3866" sId="8" odxf="1" dxf="1">
    <oc r="F71">
      <v>25</v>
    </oc>
    <nc r="F71"/>
    <odxf>
      <alignment horizontal="center" vertical="top"/>
    </odxf>
    <ndxf>
      <alignment horizontal="general" vertical="bottom"/>
    </ndxf>
  </rcc>
  <rcc rId="3867" sId="8" odxf="1" dxf="1">
    <oc r="F72">
      <v>33</v>
    </oc>
    <nc r="F72"/>
    <odxf>
      <alignment horizontal="center" vertical="top"/>
    </odxf>
    <ndxf>
      <alignment horizontal="general" vertical="bottom"/>
    </ndxf>
  </rcc>
  <rcc rId="3868" sId="8" odxf="1" dxf="1">
    <oc r="F73">
      <v>39</v>
    </oc>
    <nc r="F73" t="inlineStr">
      <is>
        <t>AUS</t>
      </is>
    </nc>
    <odxf>
      <alignment horizontal="center" vertical="top"/>
    </odxf>
    <ndxf>
      <alignment horizontal="general" vertical="bottom"/>
    </ndxf>
  </rcc>
  <rcc rId="3869" sId="8" odxf="1" dxf="1">
    <oc r="F74">
      <v>13</v>
    </oc>
    <nc r="F74" t="inlineStr">
      <is>
        <t>AUS</t>
      </is>
    </nc>
    <odxf>
      <alignment horizontal="center" vertical="top"/>
    </odxf>
    <ndxf>
      <alignment horizontal="general" vertical="bottom"/>
    </ndxf>
  </rcc>
  <rcc rId="3870" sId="8" odxf="1" dxf="1">
    <oc r="F75">
      <v>18</v>
    </oc>
    <nc r="F75"/>
    <odxf>
      <alignment horizontal="center" vertical="top"/>
    </odxf>
    <ndxf>
      <alignment horizontal="general" vertical="bottom"/>
    </ndxf>
  </rcc>
  <rcc rId="3871" sId="8" odxf="1" dxf="1">
    <oc r="F76">
      <v>38</v>
    </oc>
    <nc r="F76"/>
    <odxf>
      <alignment horizontal="center" vertical="top"/>
    </odxf>
    <ndxf>
      <alignment horizontal="general" vertical="bottom"/>
    </ndxf>
  </rcc>
  <rcc rId="3872" sId="8" odxf="1" dxf="1">
    <oc r="F77">
      <v>12</v>
    </oc>
    <nc r="F77" t="inlineStr">
      <is>
        <t>AUS</t>
      </is>
    </nc>
    <odxf>
      <alignment horizontal="center" vertical="top"/>
    </odxf>
    <ndxf>
      <alignment horizontal="general" vertical="bottom"/>
    </ndxf>
  </rcc>
  <rcc rId="3873" sId="8" odxf="1" dxf="1">
    <oc r="F78">
      <v>4</v>
    </oc>
    <nc r="F78"/>
    <odxf>
      <alignment horizontal="center" vertical="top"/>
    </odxf>
    <ndxf>
      <alignment horizontal="general" vertical="bottom"/>
    </ndxf>
  </rcc>
  <rcc rId="3874" sId="8" odxf="1" dxf="1">
    <oc r="F79">
      <v>4</v>
    </oc>
    <nc r="F79"/>
    <odxf>
      <alignment horizontal="center" vertical="top"/>
    </odxf>
    <ndxf>
      <alignment horizontal="general" vertical="bottom"/>
    </ndxf>
  </rcc>
  <rcc rId="3875" sId="8" odxf="1" dxf="1">
    <oc r="F80">
      <v>5</v>
    </oc>
    <nc r="F80"/>
    <odxf>
      <alignment horizontal="center" vertical="top"/>
    </odxf>
    <ndxf>
      <alignment horizontal="general" vertical="bottom"/>
    </ndxf>
  </rcc>
  <rcc rId="3876" sId="8" odxf="1" dxf="1">
    <oc r="F81">
      <v>8</v>
    </oc>
    <nc r="F81"/>
    <odxf>
      <alignment horizontal="center" vertical="top"/>
    </odxf>
    <ndxf>
      <alignment horizontal="general" vertical="bottom"/>
    </ndxf>
  </rcc>
  <rcc rId="3877" sId="8" odxf="1" dxf="1">
    <oc r="F82">
      <v>11</v>
    </oc>
    <nc r="F82"/>
    <odxf>
      <alignment horizontal="center" vertical="top"/>
    </odxf>
    <ndxf>
      <alignment horizontal="general" vertical="bottom"/>
    </ndxf>
  </rcc>
  <rcc rId="3878" sId="8" odxf="1" dxf="1">
    <oc r="F83">
      <v>15</v>
    </oc>
    <nc r="F83"/>
    <odxf>
      <alignment horizontal="center" vertical="top"/>
    </odxf>
    <ndxf>
      <alignment horizontal="general" vertical="bottom"/>
    </ndxf>
  </rcc>
  <rcc rId="3879" sId="8" odxf="1" dxf="1">
    <oc r="F84">
      <v>33</v>
    </oc>
    <nc r="F84"/>
    <odxf>
      <alignment horizontal="center" vertical="top"/>
    </odxf>
    <ndxf>
      <alignment horizontal="general" vertical="bottom"/>
    </ndxf>
  </rcc>
  <rcc rId="3880" sId="8" odxf="1" dxf="1">
    <oc r="F85">
      <v>3</v>
    </oc>
    <nc r="F85" t="inlineStr">
      <is>
        <t>AUS</t>
      </is>
    </nc>
    <odxf>
      <alignment horizontal="center" vertical="top"/>
    </odxf>
    <ndxf>
      <alignment horizontal="general" vertical="bottom"/>
    </ndxf>
  </rcc>
  <rcc rId="3881" sId="8" odxf="1" dxf="1">
    <oc r="F86">
      <v>20</v>
    </oc>
    <nc r="F86"/>
    <odxf>
      <alignment horizontal="center" vertical="top"/>
    </odxf>
    <ndxf>
      <alignment horizontal="general" vertical="bottom"/>
    </ndxf>
  </rcc>
  <rcc rId="3882" sId="8" odxf="1" dxf="1">
    <oc r="F87">
      <v>27</v>
    </oc>
    <nc r="F87"/>
    <odxf>
      <alignment horizontal="center" vertical="top"/>
    </odxf>
    <ndxf>
      <alignment horizontal="general" vertical="bottom"/>
    </ndxf>
  </rcc>
  <rcc rId="3883" sId="8" odxf="1" dxf="1">
    <oc r="F88">
      <v>38</v>
    </oc>
    <nc r="F88"/>
    <odxf>
      <alignment horizontal="center" vertical="top"/>
    </odxf>
    <ndxf>
      <alignment horizontal="general" vertical="bottom"/>
    </ndxf>
  </rcc>
  <rcc rId="3884" sId="8" odxf="1" dxf="1">
    <oc r="F89">
      <v>3</v>
    </oc>
    <nc r="F89" t="inlineStr">
      <is>
        <t>AUS</t>
      </is>
    </nc>
    <odxf>
      <alignment horizontal="center" vertical="top"/>
    </odxf>
    <ndxf>
      <alignment horizontal="general" vertical="bottom"/>
    </ndxf>
  </rcc>
  <rcc rId="3885" sId="8" odxf="1" dxf="1">
    <oc r="F90">
      <v>36</v>
    </oc>
    <nc r="F90" t="inlineStr">
      <is>
        <t>AUS</t>
      </is>
    </nc>
    <odxf>
      <alignment horizontal="center" vertical="top"/>
    </odxf>
    <ndxf>
      <alignment horizontal="general" vertical="bottom"/>
    </ndxf>
  </rcc>
  <rcc rId="3886" sId="8" odxf="1" dxf="1">
    <oc r="F91">
      <v>12</v>
    </oc>
    <nc r="F91"/>
    <odxf>
      <alignment horizontal="center" vertical="top"/>
    </odxf>
    <ndxf>
      <alignment horizontal="general" vertical="bottom"/>
    </ndxf>
  </rcc>
  <rcc rId="3887" sId="8" odxf="1" dxf="1">
    <oc r="F92">
      <v>35</v>
    </oc>
    <nc r="F92"/>
    <odxf>
      <alignment horizontal="center" vertical="top"/>
    </odxf>
    <ndxf>
      <alignment horizontal="general" vertical="bottom"/>
    </ndxf>
  </rcc>
  <rcc rId="3888" sId="8" odxf="1" dxf="1">
    <oc r="F93">
      <v>35</v>
    </oc>
    <nc r="F93"/>
    <odxf>
      <alignment horizontal="center" vertical="top"/>
    </odxf>
    <ndxf>
      <alignment horizontal="general" vertical="bottom"/>
    </ndxf>
  </rcc>
  <rcc rId="3889" sId="8" odxf="1" dxf="1">
    <oc r="F94">
      <v>30</v>
    </oc>
    <nc r="F94"/>
    <odxf>
      <alignment horizontal="center" vertical="top"/>
    </odxf>
    <ndxf>
      <alignment horizontal="general" vertical="bottom"/>
    </ndxf>
  </rcc>
  <rcc rId="3890" sId="8" odxf="1" dxf="1">
    <oc r="F95">
      <v>30</v>
    </oc>
    <nc r="F95"/>
    <odxf>
      <alignment horizontal="center" vertical="top"/>
    </odxf>
    <ndxf>
      <alignment horizontal="general" vertical="bottom"/>
    </ndxf>
  </rcc>
  <rcc rId="3891" sId="8" odxf="1" dxf="1">
    <oc r="F96">
      <v>4</v>
    </oc>
    <nc r="F96"/>
    <odxf>
      <alignment horizontal="center" vertical="top"/>
    </odxf>
    <ndxf>
      <alignment horizontal="general" vertical="bottom"/>
    </ndxf>
  </rcc>
  <rcc rId="3892" sId="8" odxf="1" dxf="1">
    <oc r="F97">
      <v>5</v>
    </oc>
    <nc r="F97"/>
    <odxf>
      <alignment horizontal="center" vertical="top"/>
    </odxf>
    <ndxf>
      <alignment horizontal="general" vertical="bottom"/>
    </ndxf>
  </rcc>
  <rcc rId="3893" sId="8" odxf="1" dxf="1">
    <oc r="F98">
      <v>10</v>
    </oc>
    <nc r="F98"/>
    <odxf>
      <alignment horizontal="center" vertical="top"/>
    </odxf>
    <ndxf>
      <alignment horizontal="general" vertical="bottom"/>
    </ndxf>
  </rcc>
  <rcc rId="3894" sId="8" odxf="1" dxf="1">
    <oc r="F99">
      <v>26</v>
    </oc>
    <nc r="F99"/>
    <odxf>
      <alignment horizontal="center" vertical="top"/>
    </odxf>
    <ndxf>
      <alignment horizontal="general" vertical="bottom"/>
    </ndxf>
  </rcc>
  <rcc rId="3895" sId="8" odxf="1" dxf="1">
    <oc r="F100">
      <v>26</v>
    </oc>
    <nc r="F100"/>
    <odxf>
      <alignment horizontal="center" vertical="top"/>
    </odxf>
    <ndxf>
      <alignment horizontal="general" vertical="bottom"/>
    </ndxf>
  </rcc>
  <rfmt sheetId="8" sqref="F101" start="0" length="0">
    <dxf>
      <alignment horizontal="general" vertical="bottom"/>
    </dxf>
  </rfmt>
  <rfmt sheetId="8" sqref="F102" start="0" length="0">
    <dxf>
      <alignment horizontal="general" vertical="bottom"/>
    </dxf>
  </rfmt>
  <rfmt sheetId="8" sqref="F103" start="0" length="0">
    <dxf>
      <alignment horizontal="general" vertical="bottom"/>
    </dxf>
  </rfmt>
  <rfmt sheetId="8" sqref="F104" start="0" length="0">
    <dxf>
      <alignment horizontal="general" vertical="bottom"/>
    </dxf>
  </rfmt>
  <rfmt sheetId="8" sqref="F105" start="0" length="0">
    <dxf>
      <alignment horizontal="general" vertical="bottom"/>
    </dxf>
  </rfmt>
  <rfmt sheetId="8" sqref="F106" start="0" length="0">
    <dxf>
      <alignment horizontal="general" vertical="bottom"/>
    </dxf>
  </rfmt>
  <rfmt sheetId="8" sqref="F107" start="0" length="0">
    <dxf>
      <alignment horizontal="general" vertical="bottom"/>
    </dxf>
  </rfmt>
  <rfmt sheetId="8" sqref="F108" start="0" length="0">
    <dxf>
      <alignment horizontal="general" vertical="bottom"/>
    </dxf>
  </rfmt>
  <rfmt sheetId="8" sqref="F109" start="0" length="0">
    <dxf>
      <alignment horizontal="general" vertical="bottom"/>
    </dxf>
  </rfmt>
  <rfmt sheetId="8" sqref="F110" start="0" length="0">
    <dxf>
      <alignment horizontal="general" vertical="bottom"/>
    </dxf>
  </rfmt>
  <rfmt sheetId="8" sqref="F111" start="0" length="0">
    <dxf>
      <alignment horizontal="general" vertical="bottom"/>
    </dxf>
  </rfmt>
  <rfmt sheetId="8" sqref="F112" start="0" length="0">
    <dxf>
      <alignment horizontal="general" vertical="bottom"/>
    </dxf>
  </rfmt>
  <rfmt sheetId="8" sqref="F113" start="0" length="0">
    <dxf>
      <alignment horizontal="general" vertical="bottom"/>
    </dxf>
  </rfmt>
  <rfmt sheetId="8" sqref="F114" start="0" length="0">
    <dxf>
      <alignment horizontal="general" vertical="bottom"/>
    </dxf>
  </rfmt>
  <rfmt sheetId="8" sqref="F115" start="0" length="0">
    <dxf>
      <alignment horizontal="general" vertical="bottom"/>
    </dxf>
  </rfmt>
  <rfmt sheetId="8" sqref="F116" start="0" length="0">
    <dxf>
      <alignment horizontal="general" vertical="bottom"/>
    </dxf>
  </rfmt>
  <rfmt sheetId="8" sqref="F117" start="0" length="0">
    <dxf>
      <alignment horizontal="general" vertical="bottom"/>
    </dxf>
  </rfmt>
  <rfmt sheetId="8" sqref="F118" start="0" length="0">
    <dxf>
      <alignment horizontal="general" vertical="bottom"/>
    </dxf>
  </rfmt>
  <rfmt sheetId="8" sqref="F119" start="0" length="0">
    <dxf>
      <alignment horizontal="general" vertical="bottom"/>
    </dxf>
  </rfmt>
  <rfmt sheetId="8" sqref="F120" start="0" length="0">
    <dxf>
      <alignment horizontal="general" vertical="bottom"/>
    </dxf>
  </rfmt>
  <rfmt sheetId="8" sqref="F121" start="0" length="0">
    <dxf>
      <alignment horizontal="general" vertical="bottom"/>
    </dxf>
  </rfmt>
  <rfmt sheetId="8" sqref="F122" start="0" length="0">
    <dxf>
      <alignment horizontal="general" vertical="bottom"/>
    </dxf>
  </rfmt>
  <rfmt sheetId="8" sqref="F123" start="0" length="0">
    <dxf>
      <alignment horizontal="general" vertical="bottom"/>
    </dxf>
  </rfmt>
  <rfmt sheetId="8" sqref="F124" start="0" length="0">
    <dxf>
      <alignment horizontal="general" vertical="bottom"/>
    </dxf>
  </rfmt>
  <rfmt sheetId="8" sqref="F125" start="0" length="0">
    <dxf>
      <alignment horizontal="general" vertical="bottom"/>
    </dxf>
  </rfmt>
  <rfmt sheetId="8" sqref="F126" start="0" length="0">
    <dxf>
      <alignment horizontal="general" vertical="bottom"/>
    </dxf>
  </rfmt>
  <rfmt sheetId="8" sqref="F127" start="0" length="0">
    <dxf>
      <alignment horizontal="general" vertical="bottom"/>
    </dxf>
  </rfmt>
  <rfmt sheetId="8" sqref="F128" start="0" length="0">
    <dxf>
      <alignment horizontal="general" vertical="bottom"/>
    </dxf>
  </rfmt>
  <rfmt sheetId="8" sqref="F129" start="0" length="0">
    <dxf>
      <alignment horizontal="general" vertical="bottom"/>
    </dxf>
  </rfmt>
  <rfmt sheetId="8" sqref="F130" start="0" length="0">
    <dxf>
      <alignment horizontal="general" vertical="bottom"/>
    </dxf>
  </rfmt>
  <rfmt sheetId="8" sqref="F131" start="0" length="0">
    <dxf>
      <alignment horizontal="general" vertical="bottom"/>
    </dxf>
  </rfmt>
  <rfmt sheetId="8" sqref="F132" start="0" length="0">
    <dxf>
      <alignment horizontal="general" vertical="bottom"/>
    </dxf>
  </rfmt>
  <rfmt sheetId="8" sqref="F133" start="0" length="0">
    <dxf>
      <alignment horizontal="general" vertical="bottom"/>
    </dxf>
  </rfmt>
  <rfmt sheetId="8" sqref="F134" start="0" length="0">
    <dxf>
      <alignment horizontal="general" vertical="bottom"/>
    </dxf>
  </rfmt>
  <rfmt sheetId="8" sqref="F135" start="0" length="0">
    <dxf>
      <alignment horizontal="general" vertical="bottom"/>
    </dxf>
  </rfmt>
  <rfmt sheetId="8" sqref="F136" start="0" length="0">
    <dxf>
      <alignment horizontal="general" vertical="bottom"/>
    </dxf>
  </rfmt>
  <rfmt sheetId="8" sqref="F137" start="0" length="0">
    <dxf>
      <alignment horizontal="general" vertical="bottom"/>
    </dxf>
  </rfmt>
  <rfmt sheetId="8" sqref="F138" start="0" length="0">
    <dxf>
      <alignment horizontal="general" vertical="bottom"/>
    </dxf>
  </rfmt>
  <rfmt sheetId="8" sqref="F139" start="0" length="0">
    <dxf>
      <alignment horizontal="general" vertical="bottom"/>
    </dxf>
  </rfmt>
  <rfmt sheetId="8" sqref="F140" start="0" length="0">
    <dxf>
      <alignment horizontal="general" vertical="bottom"/>
    </dxf>
  </rfmt>
  <rfmt sheetId="8" sqref="F141" start="0" length="0">
    <dxf>
      <alignment horizontal="general" vertical="bottom"/>
    </dxf>
  </rfmt>
  <rfmt sheetId="8" sqref="F142" start="0" length="0">
    <dxf>
      <alignment horizontal="general" vertical="bottom"/>
    </dxf>
  </rfmt>
  <rfmt sheetId="8" sqref="F143" start="0" length="0">
    <dxf>
      <alignment horizontal="general" vertical="bottom"/>
    </dxf>
  </rfmt>
  <rfmt sheetId="8" sqref="F144" start="0" length="0">
    <dxf>
      <alignment horizontal="general" vertical="bottom"/>
    </dxf>
  </rfmt>
  <rfmt sheetId="8" sqref="F145" start="0" length="0">
    <dxf>
      <alignment horizontal="general" vertical="bottom"/>
    </dxf>
  </rfmt>
  <rfmt sheetId="8" sqref="F146" start="0" length="0">
    <dxf>
      <alignment horizontal="general" vertical="bottom"/>
    </dxf>
  </rfmt>
  <rfmt sheetId="8" sqref="F147" start="0" length="0">
    <dxf>
      <alignment horizontal="general" vertical="bottom"/>
    </dxf>
  </rfmt>
  <rfmt sheetId="8" sqref="F148" start="0" length="0">
    <dxf>
      <alignment horizontal="general" vertical="bottom"/>
    </dxf>
  </rfmt>
  <rfmt sheetId="8" sqref="F149" start="0" length="0">
    <dxf>
      <alignment horizontal="general" vertical="bottom"/>
    </dxf>
  </rfmt>
  <rfmt sheetId="8" sqref="F150" start="0" length="0">
    <dxf>
      <alignment horizontal="general" vertical="bottom"/>
    </dxf>
  </rfmt>
  <rfmt sheetId="8" sqref="F151" start="0" length="0">
    <dxf>
      <alignment horizontal="general" vertical="bottom"/>
    </dxf>
  </rfmt>
  <rfmt sheetId="8" sqref="F152" start="0" length="0">
    <dxf>
      <alignment horizontal="general" vertical="bottom"/>
    </dxf>
  </rfmt>
  <rfmt sheetId="8" sqref="F153" start="0" length="0">
    <dxf>
      <alignment horizontal="general" vertical="bottom"/>
    </dxf>
  </rfmt>
  <rfmt sheetId="8" sqref="F154" start="0" length="0">
    <dxf>
      <alignment horizontal="general" vertical="bottom"/>
    </dxf>
  </rfmt>
  <rfmt sheetId="8" sqref="F155" start="0" length="0">
    <dxf>
      <alignment horizontal="general" vertical="bottom"/>
    </dxf>
  </rfmt>
  <rfmt sheetId="8" sqref="F156" start="0" length="0">
    <dxf>
      <alignment horizontal="general" vertical="bottom"/>
    </dxf>
  </rfmt>
  <rfmt sheetId="8" sqref="F157" start="0" length="0">
    <dxf>
      <alignment horizontal="general" vertical="bottom"/>
    </dxf>
  </rfmt>
  <rfmt sheetId="8" sqref="F158" start="0" length="0">
    <dxf>
      <alignment horizontal="general" vertical="bottom"/>
    </dxf>
  </rfmt>
  <rfmt sheetId="8" sqref="F159" start="0" length="0">
    <dxf>
      <alignment horizontal="general" vertical="bottom"/>
    </dxf>
  </rfmt>
  <rfmt sheetId="8" sqref="F160" start="0" length="0">
    <dxf>
      <alignment horizontal="general" vertical="bottom"/>
    </dxf>
  </rfmt>
  <rfmt sheetId="8" sqref="F161" start="0" length="0">
    <dxf>
      <alignment horizontal="general" vertical="bottom"/>
    </dxf>
  </rfmt>
  <rfmt sheetId="8" sqref="F162" start="0" length="0">
    <dxf>
      <alignment horizontal="general" vertical="bottom"/>
    </dxf>
  </rfmt>
  <rfmt sheetId="8" sqref="F163" start="0" length="0">
    <dxf>
      <alignment horizontal="general" vertical="bottom"/>
    </dxf>
  </rfmt>
  <rfmt sheetId="8" sqref="F164" start="0" length="0">
    <dxf>
      <alignment horizontal="general" vertical="bottom"/>
    </dxf>
  </rfmt>
  <rfmt sheetId="8" sqref="F165" start="0" length="0">
    <dxf>
      <alignment horizontal="general" vertical="bottom"/>
    </dxf>
  </rfmt>
  <rfmt sheetId="8" sqref="F166" start="0" length="0">
    <dxf>
      <alignment horizontal="general" vertical="bottom"/>
    </dxf>
  </rfmt>
  <rfmt sheetId="8" sqref="F167" start="0" length="0">
    <dxf>
      <alignment horizontal="general" vertical="bottom"/>
    </dxf>
  </rfmt>
  <rfmt sheetId="8" sqref="F168" start="0" length="0">
    <dxf>
      <alignment horizontal="general" vertical="bottom"/>
    </dxf>
  </rfmt>
  <rfmt sheetId="8" sqref="F169" start="0" length="0">
    <dxf>
      <alignment horizontal="general" vertical="bottom"/>
    </dxf>
  </rfmt>
  <rfmt sheetId="8" sqref="F170" start="0" length="0">
    <dxf>
      <alignment horizontal="general" vertical="bottom"/>
    </dxf>
  </rfmt>
  <rfmt sheetId="8" sqref="F171" start="0" length="0">
    <dxf>
      <alignment horizontal="general" vertical="bottom"/>
    </dxf>
  </rfmt>
  <rfmt sheetId="8" sqref="F172" start="0" length="0">
    <dxf>
      <alignment horizontal="general" vertical="bottom"/>
    </dxf>
  </rfmt>
  <rfmt sheetId="8" sqref="F173" start="0" length="0">
    <dxf>
      <alignment horizontal="general" vertical="bottom"/>
    </dxf>
  </rfmt>
  <rfmt sheetId="8" sqref="F174" start="0" length="0">
    <dxf>
      <alignment horizontal="general" vertical="bottom"/>
    </dxf>
  </rfmt>
  <rfmt sheetId="8" sqref="F175" start="0" length="0">
    <dxf>
      <alignment horizontal="general" vertical="bottom"/>
    </dxf>
  </rfmt>
  <rfmt sheetId="8" sqref="F176" start="0" length="0">
    <dxf>
      <alignment horizontal="general" vertical="bottom"/>
    </dxf>
  </rfmt>
  <rfmt sheetId="8" sqref="F177" start="0" length="0">
    <dxf>
      <alignment horizontal="general" vertical="bottom"/>
    </dxf>
  </rfmt>
  <rfmt sheetId="8" sqref="F178" start="0" length="0">
    <dxf>
      <alignment horizontal="general" vertical="bottom"/>
    </dxf>
  </rfmt>
  <rfmt sheetId="8" sqref="F179" start="0" length="0">
    <dxf>
      <alignment horizontal="general" vertical="bottom"/>
    </dxf>
  </rfmt>
  <rfmt sheetId="8" sqref="F180" start="0" length="0">
    <dxf>
      <alignment horizontal="general" vertical="bottom"/>
    </dxf>
  </rfmt>
  <rfmt sheetId="8" sqref="F181" start="0" length="0">
    <dxf>
      <alignment horizontal="general" vertical="bottom"/>
    </dxf>
  </rfmt>
  <rfmt sheetId="8" sqref="F182" start="0" length="0">
    <dxf>
      <alignment horizontal="general" vertical="bottom"/>
    </dxf>
  </rfmt>
  <rfmt sheetId="8" sqref="F183" start="0" length="0">
    <dxf>
      <alignment horizontal="general" vertical="bottom"/>
    </dxf>
  </rfmt>
  <rfmt sheetId="8" sqref="F184" start="0" length="0">
    <dxf>
      <alignment horizontal="general" vertical="bottom"/>
    </dxf>
  </rfmt>
  <rfmt sheetId="8" sqref="F185" start="0" length="0">
    <dxf>
      <alignment horizontal="general" vertical="bottom"/>
    </dxf>
  </rfmt>
  <rfmt sheetId="8" sqref="F186" start="0" length="0">
    <dxf>
      <alignment horizontal="general" vertical="bottom"/>
    </dxf>
  </rfmt>
  <rfmt sheetId="8" sqref="F187" start="0" length="0">
    <dxf>
      <alignment horizontal="general" vertical="bottom"/>
    </dxf>
  </rfmt>
  <rfmt sheetId="8" sqref="F188" start="0" length="0">
    <dxf>
      <alignment horizontal="general" vertical="bottom"/>
    </dxf>
  </rfmt>
  <rfmt sheetId="8" sqref="F189" start="0" length="0">
    <dxf>
      <alignment horizontal="general" vertical="bottom"/>
    </dxf>
  </rfmt>
  <rfmt sheetId="8" sqref="F190" start="0" length="0">
    <dxf>
      <alignment horizontal="general" vertical="bottom"/>
    </dxf>
  </rfmt>
  <rfmt sheetId="8" sqref="F191" start="0" length="0">
    <dxf>
      <alignment horizontal="general" vertical="bottom"/>
    </dxf>
  </rfmt>
  <rfmt sheetId="8" sqref="F192" start="0" length="0">
    <dxf>
      <alignment horizontal="general" vertical="bottom"/>
    </dxf>
  </rfmt>
  <rfmt sheetId="8" sqref="F193" start="0" length="0">
    <dxf>
      <alignment horizontal="general" vertical="bottom"/>
    </dxf>
  </rfmt>
  <rfmt sheetId="8" sqref="F194" start="0" length="0">
    <dxf>
      <alignment horizontal="general" vertical="bottom"/>
    </dxf>
  </rfmt>
  <rfmt sheetId="8" sqref="F195" start="0" length="0">
    <dxf>
      <alignment horizontal="general" vertical="bottom"/>
    </dxf>
  </rfmt>
  <rfmt sheetId="8" sqref="F196" start="0" length="0">
    <dxf>
      <alignment horizontal="general" vertical="bottom"/>
    </dxf>
  </rfmt>
  <rfmt sheetId="8" sqref="F197" start="0" length="0">
    <dxf>
      <alignment horizontal="general" vertical="bottom"/>
    </dxf>
  </rfmt>
  <rfmt sheetId="8" sqref="F198" start="0" length="0">
    <dxf>
      <alignment horizontal="general" vertical="bottom"/>
    </dxf>
  </rfmt>
  <rfmt sheetId="8" sqref="F199" start="0" length="0">
    <dxf>
      <alignment horizontal="general" vertical="bottom"/>
    </dxf>
  </rfmt>
  <rfmt sheetId="8" sqref="F200" start="0" length="0">
    <dxf>
      <alignment horizontal="general" vertical="bottom"/>
    </dxf>
  </rfmt>
  <rfmt sheetId="8" sqref="F201" start="0" length="0">
    <dxf>
      <alignment horizontal="general" vertical="bottom"/>
    </dxf>
  </rfmt>
  <rfmt sheetId="8" sqref="F202" start="0" length="0">
    <dxf>
      <alignment horizontal="general" vertical="bottom"/>
    </dxf>
  </rfmt>
  <rfmt sheetId="8" sqref="F203" start="0" length="0">
    <dxf>
      <alignment horizontal="general" vertical="bottom"/>
    </dxf>
  </rfmt>
  <rfmt sheetId="8" sqref="F204" start="0" length="0">
    <dxf>
      <alignment horizontal="general" vertical="bottom"/>
    </dxf>
  </rfmt>
  <rfmt sheetId="8" sqref="F205" start="0" length="0">
    <dxf>
      <alignment horizontal="general" vertical="bottom"/>
    </dxf>
  </rfmt>
  <rfmt sheetId="8" sqref="F206" start="0" length="0">
    <dxf>
      <alignment horizontal="general" vertical="bottom"/>
    </dxf>
  </rfmt>
  <rfmt sheetId="8" sqref="F207" start="0" length="0">
    <dxf>
      <alignment horizontal="general" vertical="bottom"/>
    </dxf>
  </rfmt>
  <rfmt sheetId="8" sqref="F208" start="0" length="0">
    <dxf>
      <alignment horizontal="general" vertical="bottom"/>
    </dxf>
  </rfmt>
  <rfmt sheetId="8" sqref="F209" start="0" length="0">
    <dxf>
      <alignment horizontal="general" vertical="bottom"/>
    </dxf>
  </rfmt>
  <rfmt sheetId="8" sqref="F210" start="0" length="0">
    <dxf>
      <alignment horizontal="general" vertical="bottom"/>
    </dxf>
  </rfmt>
  <rfmt sheetId="8" sqref="F211" start="0" length="0">
    <dxf>
      <alignment horizontal="general" vertical="bottom"/>
    </dxf>
  </rfmt>
  <rfmt sheetId="8" sqref="F212" start="0" length="0">
    <dxf>
      <alignment horizontal="general" vertical="bottom"/>
    </dxf>
  </rfmt>
  <rfmt sheetId="8" sqref="F213" start="0" length="0">
    <dxf>
      <alignment horizontal="general" vertical="bottom"/>
    </dxf>
  </rfmt>
  <rfmt sheetId="8" sqref="F214" start="0" length="0">
    <dxf>
      <alignment horizontal="general" vertical="bottom"/>
    </dxf>
  </rfmt>
  <rfmt sheetId="8" sqref="F215" start="0" length="0">
    <dxf>
      <alignment horizontal="general" vertical="bottom"/>
    </dxf>
  </rfmt>
  <rfmt sheetId="8" sqref="F216" start="0" length="0">
    <dxf>
      <alignment horizontal="general" vertical="bottom"/>
    </dxf>
  </rfmt>
  <rfmt sheetId="8" sqref="F217" start="0" length="0">
    <dxf>
      <alignment horizontal="general" vertical="bottom"/>
    </dxf>
  </rfmt>
  <rfmt sheetId="8" sqref="F218" start="0" length="0">
    <dxf>
      <alignment horizontal="general" vertical="bottom"/>
    </dxf>
  </rfmt>
  <rfmt sheetId="8" sqref="F1:F1048576" start="0" length="0">
    <dxf>
      <alignment horizontal="general" vertical="bottom"/>
    </dxf>
  </rfmt>
  <rcc rId="3896" sId="8">
    <oc r="D1">
      <f>COUNTIF(D3:D200,"aus")</f>
    </oc>
    <nc r="D1">
      <f>COUNTA(B4:B322)</f>
    </nc>
  </rcc>
  <rfmt sheetId="8" sqref="D2" start="0" length="0">
    <dxf>
      <alignment horizontal="center" vertical="top"/>
    </dxf>
  </rfmt>
  <rcc rId="3897" sId="8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cc rId="3898" sId="8" odxf="1" dxf="1">
    <nc r="D4">
      <f>MIN(G4:BA4)</f>
    </nc>
    <odxf>
      <alignment horizontal="general" vertical="bottom"/>
    </odxf>
    <ndxf>
      <alignment horizontal="center" vertical="top"/>
    </ndxf>
  </rcc>
  <rcc rId="3899" sId="8">
    <nc r="E4">
      <f>COUNTIF(G4:BF4,"&lt;51")</f>
    </nc>
  </rcc>
  <rcc rId="3900" sId="8" odxf="1" dxf="1">
    <oc r="D5" t="inlineStr">
      <is>
        <t>AUS</t>
      </is>
    </oc>
    <nc r="D5">
      <f>MIN(G5:BA5)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01" sId="8" odxf="1" dxf="1">
    <oc r="E5">
      <v>3</v>
    </oc>
    <nc r="E5">
      <f>COUNTIF(G5:BF5,"&lt;51")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02" sId="8" odxf="1" dxf="1">
    <nc r="D6">
      <f>MIN(G6:BA6)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03" sId="8" odxf="1" dxf="1">
    <oc r="E6">
      <v>43</v>
    </oc>
    <nc r="E6">
      <f>COUNTIF(G6:BF6,"&lt;51")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04" sId="8" odxf="1" dxf="1">
    <oc r="D7" t="inlineStr">
      <is>
        <t>AUS</t>
      </is>
    </oc>
    <nc r="D7">
      <f>MIN(G7:BA7)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05" sId="8" odxf="1" dxf="1">
    <oc r="E7">
      <v>1</v>
    </oc>
    <nc r="E7">
      <f>COUNTIF(G7:BF7,"&lt;51")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06" sId="8" odxf="1" dxf="1">
    <nc r="D8">
      <f>MIN(G8:BA8)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07" sId="8" odxf="1" dxf="1">
    <oc r="E8">
      <v>43</v>
    </oc>
    <nc r="E8">
      <f>COUNTIF(G8:BF8,"&lt;51")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08" sId="8" odxf="1" dxf="1">
    <nc r="D9">
      <f>MIN(G9:BA9)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09" sId="8" odxf="1" dxf="1">
    <oc r="E9">
      <v>32</v>
    </oc>
    <nc r="E9">
      <f>COUNTIF(G9:BF9,"&lt;51")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10" sId="8" odxf="1" dxf="1">
    <oc r="D10" t="inlineStr">
      <is>
        <t>AUS</t>
      </is>
    </oc>
    <nc r="D10">
      <f>MIN(G10:BA10)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11" sId="8" odxf="1" dxf="1">
    <oc r="E10">
      <v>1</v>
    </oc>
    <nc r="E10">
      <f>COUNTIF(G10:BF10,"&lt;51")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12" sId="8" odxf="1" dxf="1">
    <nc r="D11">
      <f>MIN(G11:BA11)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13" sId="8" odxf="1" dxf="1">
    <oc r="E11">
      <v>42</v>
    </oc>
    <nc r="E11">
      <f>COUNTIF(G11:BF11,"&lt;51")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14" sId="8" odxf="1" dxf="1">
    <nc r="D12">
      <f>MIN(G12:BA12)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15" sId="8" odxf="1" dxf="1">
    <oc r="E12">
      <v>1</v>
    </oc>
    <nc r="E12">
      <f>COUNTIF(G12:BF12,"&lt;51")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16" sId="8" odxf="1" dxf="1">
    <nc r="D13">
      <f>MIN(G13:BA13)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17" sId="8" odxf="1" dxf="1">
    <oc r="E13">
      <v>3</v>
    </oc>
    <nc r="E13">
      <f>COUNTIF(G13:BF13,"&lt;51")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18" sId="8" odxf="1" dxf="1">
    <oc r="D14" t="inlineStr">
      <is>
        <t>AUS</t>
      </is>
    </oc>
    <nc r="D14">
      <f>MIN(G14:BA14)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19" sId="8" odxf="1" dxf="1">
    <oc r="E14">
      <v>3</v>
    </oc>
    <nc r="E14">
      <f>COUNTIF(G14:BF14,"&lt;51")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20" sId="8" odxf="1" dxf="1">
    <nc r="D15">
      <f>MIN(G15:BA15)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21" sId="8" odxf="1" dxf="1">
    <oc r="E15">
      <v>43</v>
    </oc>
    <nc r="E15">
      <f>COUNTIF(G15:BF15,"&lt;51")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22" sId="8" odxf="1" dxf="1">
    <nc r="D16">
      <f>MIN(G16:BA16)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23" sId="8" odxf="1" dxf="1">
    <oc r="E16">
      <v>43</v>
    </oc>
    <nc r="E16">
      <f>COUNTIF(G16:BF16,"&lt;51")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24" sId="8" odxf="1" dxf="1">
    <nc r="D17">
      <f>MIN(G17:BA17)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25" sId="8" odxf="1" dxf="1">
    <oc r="E17">
      <v>34</v>
    </oc>
    <nc r="E17">
      <f>COUNTIF(G17:BF17,"&lt;51")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26" sId="8" odxf="1" dxf="1">
    <oc r="D18" t="inlineStr">
      <is>
        <t>AUS</t>
      </is>
    </oc>
    <nc r="D18">
      <f>MIN(G18:BA18)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27" sId="8" odxf="1" dxf="1">
    <oc r="E18">
      <v>2</v>
    </oc>
    <nc r="E18">
      <f>COUNTIF(G18:BF18,"&lt;51")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28" sId="8" odxf="1" dxf="1">
    <nc r="D19">
      <f>MIN(G19:BA19)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29" sId="8" odxf="1" dxf="1">
    <oc r="E19">
      <v>2</v>
    </oc>
    <nc r="E19">
      <f>COUNTIF(G19:BF19,"&lt;51")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30" sId="8" odxf="1" dxf="1">
    <nc r="D20">
      <f>MIN(G20:BA20)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31" sId="8" odxf="1" dxf="1">
    <oc r="E20">
      <v>11</v>
    </oc>
    <nc r="E20">
      <f>COUNTIF(G20:BF20,"&lt;51")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32" sId="8" odxf="1" dxf="1">
    <oc r="D21" t="inlineStr">
      <is>
        <t>AUS</t>
      </is>
    </oc>
    <nc r="D21">
      <f>MIN(G21:BA21)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33" sId="8" odxf="1" dxf="1">
    <oc r="E21">
      <v>1</v>
    </oc>
    <nc r="E21">
      <f>COUNTIF(G21:BF21,"&lt;51")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34" sId="8" odxf="1" dxf="1">
    <nc r="D22">
      <f>MIN(G22:BA22)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35" sId="8" odxf="1" dxf="1">
    <oc r="E22">
      <v>34</v>
    </oc>
    <nc r="E22">
      <f>COUNTIF(G22:BF22,"&lt;51")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36" sId="8" odxf="1" dxf="1">
    <nc r="D23">
      <f>MIN(G23:BA23)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37" sId="8" odxf="1" dxf="1">
    <oc r="E23">
      <v>34</v>
    </oc>
    <nc r="E23">
      <f>COUNTIF(G23:BF23,"&lt;51")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38" sId="8" odxf="1" dxf="1">
    <oc r="D24" t="inlineStr">
      <is>
        <t>AUS</t>
      </is>
    </oc>
    <nc r="D24">
      <f>MIN(G24:BA24)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39" sId="8" odxf="1" dxf="1">
    <oc r="E24">
      <v>1</v>
    </oc>
    <nc r="E24">
      <f>COUNTIF(G24:BF24,"&lt;51")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40" sId="8" odxf="1" dxf="1">
    <nc r="D25">
      <f>MIN(G25:BA25)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41" sId="8" odxf="1" dxf="1">
    <oc r="E25">
      <v>1</v>
    </oc>
    <nc r="E25">
      <f>COUNTIF(G25:BF25,"&lt;51")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42" sId="8" odxf="1" dxf="1">
    <oc r="D26" t="inlineStr">
      <is>
        <t>AUS</t>
      </is>
    </oc>
    <nc r="D26">
      <f>MIN(G26:BA26)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43" sId="8" odxf="1" dxf="1">
    <oc r="E26">
      <v>1</v>
    </oc>
    <nc r="E26">
      <f>COUNTIF(G26:BF26,"&lt;51")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44" sId="8" odxf="1" dxf="1">
    <oc r="D27" t="inlineStr">
      <is>
        <t>AUS</t>
      </is>
    </oc>
    <nc r="D27">
      <f>MIN(G27:BA27)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45" sId="8" odxf="1" dxf="1">
    <oc r="E27">
      <v>1</v>
    </oc>
    <nc r="E27">
      <f>COUNTIF(G27:BF27,"&lt;51")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46" sId="8" odxf="1" dxf="1">
    <nc r="D28">
      <f>MIN(G28:BA28)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47" sId="8" odxf="1" dxf="1">
    <oc r="E28">
      <v>1</v>
    </oc>
    <nc r="E28">
      <f>COUNTIF(G28:BF28,"&lt;51")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48" sId="8" odxf="1" dxf="1">
    <nc r="D29">
      <f>MIN(G29:BA29)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49" sId="8" odxf="1" dxf="1">
    <oc r="E29">
      <v>37</v>
    </oc>
    <nc r="E29">
      <f>COUNTIF(G29:BF29,"&lt;51")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50" sId="8" odxf="1" dxf="1">
    <nc r="D30">
      <f>MIN(G30:BA30)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51" sId="8" odxf="1" dxf="1">
    <oc r="E30">
      <v>39</v>
    </oc>
    <nc r="E30">
      <f>COUNTIF(G30:BF30,"&lt;51")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52" sId="8" odxf="1" dxf="1">
    <oc r="D31" t="inlineStr">
      <is>
        <t>AUS</t>
      </is>
    </oc>
    <nc r="D31">
      <f>MIN(G31:BA31)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53" sId="8" odxf="1" dxf="1">
    <oc r="E31">
      <v>2</v>
    </oc>
    <nc r="E31">
      <f>COUNTIF(G31:BF31,"&lt;51")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54" sId="8" odxf="1" dxf="1">
    <nc r="D32">
      <f>MIN(G32:BA32)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55" sId="8" odxf="1" dxf="1">
    <oc r="E32">
      <v>43</v>
    </oc>
    <nc r="E32">
      <f>COUNTIF(G32:BF32,"&lt;51")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56" sId="8" odxf="1" dxf="1">
    <oc r="D33" t="inlineStr">
      <is>
        <t>AUS</t>
      </is>
    </oc>
    <nc r="D33">
      <f>MIN(G33:BA33)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57" sId="8" odxf="1" dxf="1">
    <oc r="E33">
      <v>1</v>
    </oc>
    <nc r="E33">
      <f>COUNTIF(G33:BF33,"&lt;51")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58" sId="8" odxf="1" dxf="1">
    <nc r="D34">
      <f>MIN(G34:BA34)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59" sId="8" odxf="1" dxf="1">
    <oc r="E34">
      <v>15</v>
    </oc>
    <nc r="E34">
      <f>COUNTIF(G34:BF34,"&lt;51")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60" sId="8" odxf="1" dxf="1">
    <nc r="D35">
      <f>MIN(G35:BA35)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61" sId="8" odxf="1" dxf="1">
    <oc r="E35">
      <v>1</v>
    </oc>
    <nc r="E35">
      <f>COUNTIF(G35:BF35,"&lt;51")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62" sId="8" odxf="1" dxf="1">
    <oc r="D36" t="inlineStr">
      <is>
        <t>AUS</t>
      </is>
    </oc>
    <nc r="D36">
      <f>MIN(G36:BA36)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63" sId="8" odxf="1" dxf="1">
    <oc r="E36">
      <v>3</v>
    </oc>
    <nc r="E36">
      <f>COUNTIF(G36:BF36,"&lt;51")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64" sId="8" odxf="1" dxf="1">
    <oc r="D37" t="inlineStr">
      <is>
        <t>AUS</t>
      </is>
    </oc>
    <nc r="D37">
      <f>MIN(G37:BA37)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65" sId="8" odxf="1" dxf="1">
    <oc r="E37">
      <v>16</v>
    </oc>
    <nc r="E37">
      <f>COUNTIF(G37:BF37,"&lt;51")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66" sId="8" odxf="1" dxf="1">
    <nc r="D38">
      <f>MIN(G38:BA38)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67" sId="8" odxf="1" dxf="1">
    <oc r="E38">
      <v>4</v>
    </oc>
    <nc r="E38">
      <f>COUNTIF(G38:BF38,"&lt;51")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68" sId="8" odxf="1" dxf="1">
    <nc r="D39">
      <f>MIN(G39:BA39)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69" sId="8" odxf="1" dxf="1">
    <oc r="E39">
      <v>2</v>
    </oc>
    <nc r="E39">
      <f>COUNTIF(G39:BF39,"&lt;51")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70" sId="8" odxf="1" dxf="1">
    <nc r="D40">
      <f>MIN(G40:BA40)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71" sId="8" odxf="1" dxf="1">
    <oc r="E40">
      <v>9</v>
    </oc>
    <nc r="E40">
      <f>COUNTIF(G40:BF40,"&lt;51")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72" sId="8" odxf="1" dxf="1">
    <nc r="D41">
      <f>MIN(G41:BA41)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73" sId="8" odxf="1" dxf="1">
    <oc r="E41">
      <v>16</v>
    </oc>
    <nc r="E41">
      <f>COUNTIF(G41:BF41,"&lt;51")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74" sId="8" odxf="1" dxf="1">
    <oc r="D42" t="inlineStr">
      <is>
        <t>AUS</t>
      </is>
    </oc>
    <nc r="D42">
      <f>MIN(G42:BA42)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75" sId="8" odxf="1" dxf="1">
    <oc r="E42">
      <v>5</v>
    </oc>
    <nc r="E42">
      <f>COUNTIF(G42:BF42,"&lt;51")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76" sId="8" odxf="1" dxf="1">
    <oc r="D43" t="inlineStr">
      <is>
        <t>AUS</t>
      </is>
    </oc>
    <nc r="D43">
      <f>MIN(G43:BA43)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77" sId="8" odxf="1" dxf="1">
    <oc r="E43">
      <v>1</v>
    </oc>
    <nc r="E43">
      <f>COUNTIF(G43:BF43,"&lt;51")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78" sId="8" odxf="1" dxf="1">
    <nc r="D44">
      <f>MIN(G44:BA44)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79" sId="8" odxf="1" dxf="1">
    <oc r="E44">
      <v>39</v>
    </oc>
    <nc r="E44">
      <f>COUNTIF(G44:BF44,"&lt;51")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80" sId="8" odxf="1" dxf="1">
    <nc r="D45">
      <f>MIN(G45:BA45)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81" sId="8" odxf="1" dxf="1">
    <oc r="E45">
      <v>1</v>
    </oc>
    <nc r="E45">
      <f>COUNTIF(G45:BF45,"&lt;51")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82" sId="8" odxf="1" dxf="1">
    <nc r="D46">
      <f>MIN(G46:BA46)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83" sId="8" odxf="1" dxf="1">
    <oc r="E46">
      <v>43</v>
    </oc>
    <nc r="E46">
      <f>COUNTIF(G46:BF46,"&lt;51")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84" sId="8" odxf="1" dxf="1">
    <nc r="D47">
      <f>MIN(G47:BA47)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85" sId="8" odxf="1" dxf="1">
    <oc r="E47">
      <v>43</v>
    </oc>
    <nc r="E47">
      <f>COUNTIF(G47:BF47,"&lt;51")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86" sId="8" odxf="1" dxf="1">
    <nc r="D48">
      <f>MIN(G48:BA48)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87" sId="8" odxf="1" dxf="1">
    <oc r="E48">
      <v>43</v>
    </oc>
    <nc r="E48">
      <f>COUNTIF(G48:BF48,"&lt;51")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88" sId="8" odxf="1" dxf="1">
    <nc r="D49">
      <f>MIN(G49:BA49)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89" sId="8" odxf="1" dxf="1">
    <oc r="E49">
      <v>43</v>
    </oc>
    <nc r="E49">
      <f>COUNTIF(G49:BF49,"&lt;51")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90" sId="8" odxf="1" dxf="1">
    <nc r="D50">
      <f>MIN(G50:BA50)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91" sId="8" odxf="1" dxf="1">
    <oc r="E50">
      <v>43</v>
    </oc>
    <nc r="E50">
      <f>COUNTIF(G50:BF50,"&lt;51")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92" sId="8" odxf="1" dxf="1">
    <oc r="D51" t="inlineStr">
      <is>
        <t>AUS</t>
      </is>
    </oc>
    <nc r="D51">
      <f>MIN(G51:BA51)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93" sId="8" odxf="1" dxf="1">
    <oc r="E51">
      <v>1</v>
    </oc>
    <nc r="E51">
      <f>COUNTIF(G51:BF51,"&lt;51")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94" sId="8" odxf="1" dxf="1">
    <nc r="D52">
      <f>MIN(G52:BA52)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95" sId="8" odxf="1" dxf="1">
    <oc r="E52">
      <v>1</v>
    </oc>
    <nc r="E52">
      <f>COUNTIF(G52:BF52,"&lt;51")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96" sId="8" odxf="1" dxf="1">
    <nc r="D53">
      <f>MIN(G53:BA53)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97" sId="8" odxf="1" dxf="1">
    <oc r="E53">
      <v>15</v>
    </oc>
    <nc r="E53">
      <f>COUNTIF(G53:BF53,"&lt;51")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3998" sId="8" odxf="1" dxf="1">
    <nc r="D54">
      <f>MIN(G54:BA54)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3999" sId="8" odxf="1" dxf="1">
    <oc r="E54">
      <v>2</v>
    </oc>
    <nc r="E54">
      <f>COUNTIF(G54:BF54,"&lt;51")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00" sId="8" odxf="1" dxf="1">
    <nc r="D55">
      <f>MIN(G55:BA55)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01" sId="8" odxf="1" dxf="1">
    <oc r="E55">
      <v>43</v>
    </oc>
    <nc r="E55">
      <f>COUNTIF(G55:BF55,"&lt;51")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02" sId="8" odxf="1" dxf="1">
    <nc r="D56">
      <f>MIN(G56:BA56)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03" sId="8" odxf="1" dxf="1">
    <oc r="E56">
      <v>6</v>
    </oc>
    <nc r="E56">
      <f>COUNTIF(G56:BF56,"&lt;51")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04" sId="8" odxf="1" dxf="1">
    <nc r="D57">
      <f>MIN(G57:BA57)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05" sId="8" odxf="1" dxf="1">
    <oc r="E57">
      <v>43</v>
    </oc>
    <nc r="E57">
      <f>COUNTIF(G57:BF57,"&lt;51")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06" sId="8" odxf="1" dxf="1">
    <nc r="D58">
      <f>MIN(G58:BA58)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07" sId="8" odxf="1" dxf="1">
    <oc r="E58">
      <v>43</v>
    </oc>
    <nc r="E58">
      <f>COUNTIF(G58:BF58,"&lt;51")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08" sId="8" odxf="1" dxf="1">
    <nc r="D59">
      <f>MIN(G59:BA59)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09" sId="8" odxf="1" dxf="1">
    <oc r="E59">
      <v>25</v>
    </oc>
    <nc r="E59">
      <f>COUNTIF(G59:BF59,"&lt;51")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10" sId="8" odxf="1" dxf="1">
    <oc r="D60" t="inlineStr">
      <is>
        <t>AUS</t>
      </is>
    </oc>
    <nc r="D60">
      <f>MIN(G60:BA60)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11" sId="8" odxf="1" dxf="1">
    <oc r="E60">
      <v>2</v>
    </oc>
    <nc r="E60">
      <f>COUNTIF(G60:BF60,"&lt;51")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12" sId="8" odxf="1" dxf="1">
    <oc r="D61" t="inlineStr">
      <is>
        <t>AUS</t>
      </is>
    </oc>
    <nc r="D61">
      <f>MIN(G61:BA61)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13" sId="8" odxf="1" dxf="1">
    <oc r="E61">
      <v>1</v>
    </oc>
    <nc r="E61">
      <f>COUNTIF(G61:BF61,"&lt;51")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14" sId="8" odxf="1" dxf="1">
    <nc r="D62">
      <f>MIN(G62:BA62)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15" sId="8" odxf="1" dxf="1">
    <oc r="E62">
      <v>43</v>
    </oc>
    <nc r="E62">
      <f>COUNTIF(G62:BF62,"&lt;51")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16" sId="8" odxf="1" dxf="1">
    <nc r="D63">
      <f>MIN(G63:BA63)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17" sId="8" odxf="1" dxf="1">
    <oc r="E63">
      <v>18</v>
    </oc>
    <nc r="E63">
      <f>COUNTIF(G63:BF63,"&lt;51")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18" sId="8" odxf="1" dxf="1">
    <nc r="D64">
      <f>MIN(G64:BA64)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19" sId="8" odxf="1" dxf="1">
    <oc r="E64">
      <v>2</v>
    </oc>
    <nc r="E64">
      <f>COUNTIF(G64:BF64,"&lt;51")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20" sId="8" odxf="1" dxf="1">
    <oc r="D65" t="inlineStr">
      <is>
        <t>AUS</t>
      </is>
    </oc>
    <nc r="D65">
      <f>MIN(G65:BA65)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21" sId="8" odxf="1" dxf="1">
    <oc r="E65">
      <v>1</v>
    </oc>
    <nc r="E65">
      <f>COUNTIF(G65:BF65,"&lt;51")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22" sId="8" odxf="1" dxf="1">
    <oc r="D66" t="inlineStr">
      <is>
        <t>AUS</t>
      </is>
    </oc>
    <nc r="D66">
      <f>MIN(G66:BA66)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23" sId="8" odxf="1" dxf="1">
    <oc r="E66">
      <v>1</v>
    </oc>
    <nc r="E66">
      <f>COUNTIF(G66:BF66,"&lt;51")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24" sId="8" odxf="1" dxf="1">
    <oc r="D67" t="inlineStr">
      <is>
        <t>AUS</t>
      </is>
    </oc>
    <nc r="D67">
      <f>MIN(G67:BA67)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25" sId="8" odxf="1" dxf="1">
    <oc r="E67">
      <v>1</v>
    </oc>
    <nc r="E67">
      <f>COUNTIF(G67:BF67,"&lt;51")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26" sId="8" odxf="1" dxf="1">
    <nc r="D68">
      <f>MIN(G68:BA68)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27" sId="8" odxf="1" dxf="1">
    <oc r="E68">
      <v>34</v>
    </oc>
    <nc r="E68">
      <f>COUNTIF(G68:BF68,"&lt;51")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28" sId="8" odxf="1" dxf="1">
    <nc r="D69">
      <f>MIN(G69:BA69)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29" sId="8" odxf="1" dxf="1">
    <oc r="E69">
      <v>1</v>
    </oc>
    <nc r="E69">
      <f>COUNTIF(G69:BF69,"&lt;51")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30" sId="8" odxf="1" dxf="1">
    <nc r="D70">
      <f>MIN(G70:BA70)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31" sId="8" odxf="1" dxf="1">
    <oc r="E70">
      <v>43</v>
    </oc>
    <nc r="E70">
      <f>COUNTIF(G70:BF70,"&lt;51")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32" sId="8" odxf="1" dxf="1">
    <nc r="D71">
      <f>MIN(G71:BA71)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33" sId="8" odxf="1" dxf="1">
    <oc r="E71">
      <v>43</v>
    </oc>
    <nc r="E71">
      <f>COUNTIF(G71:BF71,"&lt;51")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34" sId="8" odxf="1" dxf="1">
    <nc r="D72">
      <f>MIN(G72:BA72)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35" sId="8" odxf="1" dxf="1">
    <oc r="E72">
      <v>30</v>
    </oc>
    <nc r="E72">
      <f>COUNTIF(G72:BF72,"&lt;51")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36" sId="8" odxf="1" dxf="1">
    <oc r="D73" t="inlineStr">
      <is>
        <t>AUS</t>
      </is>
    </oc>
    <nc r="D73">
      <f>MIN(G73:BA73)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37" sId="8" odxf="1" dxf="1">
    <oc r="E73">
      <v>1</v>
    </oc>
    <nc r="E73">
      <f>COUNTIF(G73:BF73,"&lt;51")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38" sId="8" odxf="1" dxf="1">
    <oc r="D74" t="inlineStr">
      <is>
        <t>AUS</t>
      </is>
    </oc>
    <nc r="D74">
      <f>MIN(G74:BA74)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39" sId="8" odxf="1" dxf="1">
    <oc r="E74">
      <v>2</v>
    </oc>
    <nc r="E74">
      <f>COUNTIF(G74:BF74,"&lt;51")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40" sId="8" odxf="1" dxf="1">
    <nc r="D75">
      <f>MIN(G75:BA75)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41" sId="8" odxf="1" dxf="1">
    <oc r="E75">
      <v>11</v>
    </oc>
    <nc r="E75">
      <f>COUNTIF(G75:BF75,"&lt;51")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42" sId="8" odxf="1" dxf="1">
    <nc r="D76">
      <f>MIN(G76:BA76)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43" sId="8" odxf="1" dxf="1">
    <oc r="E76">
      <v>4</v>
    </oc>
    <nc r="E76">
      <f>COUNTIF(G76:BF76,"&lt;51")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44" sId="8" odxf="1" dxf="1">
    <oc r="D77" t="inlineStr">
      <is>
        <t>AUS</t>
      </is>
    </oc>
    <nc r="D77">
      <f>MIN(G77:BA77)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45" sId="8" odxf="1" dxf="1">
    <oc r="E77">
      <v>1</v>
    </oc>
    <nc r="E77">
      <f>COUNTIF(G77:BF77,"&lt;51")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46" sId="8" odxf="1" dxf="1">
    <nc r="D78">
      <f>MIN(G78:BA78)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47" sId="8" odxf="1" dxf="1">
    <oc r="E78">
      <v>43</v>
    </oc>
    <nc r="E78">
      <f>COUNTIF(G78:BF78,"&lt;51")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48" sId="8" odxf="1" dxf="1">
    <nc r="D79">
      <f>MIN(G79:BA79)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49" sId="8" odxf="1" dxf="1">
    <oc r="E79">
      <v>31</v>
    </oc>
    <nc r="E79">
      <f>COUNTIF(G79:BF79,"&lt;51")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50" sId="8" odxf="1" dxf="1">
    <nc r="D80">
      <f>MIN(G80:BA80)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51" sId="8" odxf="1" dxf="1">
    <oc r="E80">
      <v>43</v>
    </oc>
    <nc r="E80">
      <f>COUNTIF(G80:BF80,"&lt;51")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52" sId="8" odxf="1" dxf="1">
    <nc r="D81">
      <f>MIN(G81:BA81)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53" sId="8" odxf="1" dxf="1">
    <oc r="E81">
      <v>43</v>
    </oc>
    <nc r="E81">
      <f>COUNTIF(G81:BF81,"&lt;51")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54" sId="8" odxf="1" dxf="1">
    <nc r="D82">
      <f>MIN(G82:BA82)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55" sId="8" odxf="1" dxf="1">
    <oc r="E82">
      <v>4</v>
    </oc>
    <nc r="E82">
      <f>COUNTIF(G82:BF82,"&lt;51")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56" sId="8" odxf="1" dxf="1">
    <nc r="D83">
      <f>MIN(G83:BA83)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57" sId="8" odxf="1" dxf="1">
    <oc r="E83">
      <v>22</v>
    </oc>
    <nc r="E83">
      <f>COUNTIF(G83:BF83,"&lt;51")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58" sId="8" odxf="1" dxf="1">
    <nc r="D84">
      <f>MIN(G84:BA84)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59" sId="8" odxf="1" dxf="1">
    <oc r="E84">
      <v>2</v>
    </oc>
    <nc r="E84">
      <f>COUNTIF(G84:BF84,"&lt;51")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60" sId="8" odxf="1" dxf="1">
    <oc r="D85" t="inlineStr">
      <is>
        <t>AUS</t>
      </is>
    </oc>
    <nc r="D85">
      <f>MIN(G85:BA85)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61" sId="8" odxf="1" dxf="1">
    <oc r="E85">
      <v>5</v>
    </oc>
    <nc r="E85">
      <f>COUNTIF(G85:BF85,"&lt;51")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62" sId="8" odxf="1" dxf="1">
    <nc r="D86">
      <f>MIN(G86:BA86)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63" sId="8" odxf="1" dxf="1">
    <oc r="E86">
      <v>43</v>
    </oc>
    <nc r="E86">
      <f>COUNTIF(G86:BF86,"&lt;51")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64" sId="8" odxf="1" dxf="1">
    <nc r="D87">
      <f>MIN(G87:BA87)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65" sId="8" odxf="1" dxf="1">
    <oc r="E87">
      <v>13</v>
    </oc>
    <nc r="E87">
      <f>COUNTIF(G87:BF87,"&lt;51")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66" sId="8" odxf="1" dxf="1">
    <nc r="D88">
      <f>MIN(G88:BA88)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67" sId="8" odxf="1" dxf="1">
    <oc r="E88">
      <v>3</v>
    </oc>
    <nc r="E88">
      <f>COUNTIF(G88:BF88,"&lt;51")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68" sId="8" odxf="1" dxf="1">
    <oc r="D89" t="inlineStr">
      <is>
        <t>AUS</t>
      </is>
    </oc>
    <nc r="D89">
      <f>MIN(G89:BA89)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69" sId="8" odxf="1" dxf="1">
    <oc r="E89">
      <v>1</v>
    </oc>
    <nc r="E89">
      <f>COUNTIF(G89:BF89,"&lt;51")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70" sId="8" odxf="1" dxf="1">
    <oc r="D90" t="inlineStr">
      <is>
        <t>AUS</t>
      </is>
    </oc>
    <nc r="D90">
      <f>MIN(G90:BA90)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71" sId="8" odxf="1" dxf="1">
    <oc r="E90">
      <v>1</v>
    </oc>
    <nc r="E90">
      <f>COUNTIF(G90:BF90,"&lt;51")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72" sId="8" odxf="1" dxf="1">
    <nc r="D91">
      <f>MIN(G91:BA91)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73" sId="8" odxf="1" dxf="1">
    <oc r="E91">
      <v>9</v>
    </oc>
    <nc r="E91">
      <f>COUNTIF(G91:BF91,"&lt;51")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74" sId="8" odxf="1" dxf="1">
    <nc r="D92">
      <f>MIN(G92:BA92)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75" sId="8" odxf="1" dxf="1">
    <oc r="E92">
      <v>4</v>
    </oc>
    <nc r="E92">
      <f>COUNTIF(G92:BF92,"&lt;51")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76" sId="8" odxf="1" dxf="1">
    <nc r="D93">
      <f>MIN(G93:BA93)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77" sId="8" odxf="1" dxf="1">
    <oc r="E93">
      <v>1</v>
    </oc>
    <nc r="E93">
      <f>COUNTIF(G93:BF93,"&lt;51")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78" sId="8" odxf="1" dxf="1">
    <nc r="D94">
      <f>MIN(G94:BA94)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79" sId="8" odxf="1" dxf="1">
    <oc r="E94">
      <v>5</v>
    </oc>
    <nc r="E94">
      <f>COUNTIF(G94:BF94,"&lt;51")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80" sId="8" odxf="1" dxf="1">
    <nc r="D95">
      <f>MIN(G95:BA95)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81" sId="8" odxf="1" dxf="1">
    <oc r="E95">
      <v>29</v>
    </oc>
    <nc r="E95">
      <f>COUNTIF(G95:BF95,"&lt;51")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82" sId="8" odxf="1" dxf="1">
    <nc r="D96">
      <f>MIN(G96:BA96)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83" sId="8" odxf="1" dxf="1">
    <oc r="E96">
      <v>43</v>
    </oc>
    <nc r="E96">
      <f>COUNTIF(G96:BF96,"&lt;51")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84" sId="8" odxf="1" dxf="1">
    <nc r="D97">
      <f>MIN(G97:BA97)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85" sId="8" odxf="1" dxf="1">
    <oc r="E97">
      <v>43</v>
    </oc>
    <nc r="E97">
      <f>COUNTIF(G97:BF97,"&lt;51")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86" sId="8" odxf="1" dxf="1">
    <nc r="D98">
      <f>MIN(G98:BA98)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87" sId="8" odxf="1" dxf="1">
    <oc r="E98">
      <v>43</v>
    </oc>
    <nc r="E98">
      <f>COUNTIF(G98:BF98,"&lt;51")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88" sId="8" odxf="1" dxf="1">
    <nc r="D99">
      <f>MIN(G99:BA99)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89" sId="8" odxf="1" dxf="1">
    <oc r="E99">
      <v>41</v>
    </oc>
    <nc r="E99">
      <f>COUNTIF(G99:BF99,"&lt;51")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90" sId="8" odxf="1" dxf="1">
    <nc r="D100">
      <f>MIN(G100:BA100)</f>
    </nc>
    <odxf>
      <font>
        <color auto="1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91" sId="8" odxf="1" dxf="1">
    <oc r="E100">
      <v>41</v>
    </oc>
    <nc r="E100">
      <f>COUNTIF(G100:BF100,"&lt;51")</f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4092" sId="8" odxf="1" dxf="1">
    <nc r="D101">
      <f>MIN(G101:BA101)</f>
    </nc>
    <odxf>
      <font>
        <color rgb="FFFF0000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93" sId="8" odxf="1" dxf="1">
    <nc r="E101">
      <f>COUNTIF(G101:BF101,"&lt;51")</f>
    </nc>
    <odxf>
      <font>
        <color rgb="FFFF0000"/>
      </font>
    </odxf>
    <ndxf>
      <font>
        <sz val="11"/>
        <color theme="1"/>
        <name val="Calibri"/>
        <family val="2"/>
        <scheme val="minor"/>
      </font>
    </ndxf>
  </rcc>
  <rcc rId="4094" sId="8" odxf="1" dxf="1">
    <nc r="D102">
      <f>MIN(G102:BA102)</f>
    </nc>
    <odxf>
      <font>
        <color rgb="FFFF0000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95" sId="8" odxf="1" dxf="1">
    <nc r="E102">
      <f>COUNTIF(G102:BF102,"&lt;51")</f>
    </nc>
    <odxf>
      <font>
        <color rgb="FFFF0000"/>
      </font>
    </odxf>
    <ndxf>
      <font>
        <sz val="11"/>
        <color theme="1"/>
        <name val="Calibri"/>
        <family val="2"/>
        <scheme val="minor"/>
      </font>
    </ndxf>
  </rcc>
  <rcc rId="4096" sId="8" odxf="1" dxf="1">
    <nc r="D103">
      <f>MIN(G103:BA103)</f>
    </nc>
    <odxf>
      <font>
        <color rgb="FFFF0000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4097" sId="8" odxf="1" dxf="1">
    <nc r="E103">
      <f>COUNTIF(G103:BF103,"&lt;51")</f>
    </nc>
    <odxf>
      <font>
        <color rgb="FFFF0000"/>
      </font>
    </odxf>
    <ndxf>
      <font>
        <sz val="11"/>
        <color theme="1"/>
        <name val="Calibri"/>
        <family val="2"/>
        <scheme val="minor"/>
      </font>
    </ndxf>
  </rcc>
  <rcc rId="4098" sId="8" odxf="1" dxf="1">
    <nc r="D104">
      <f>MIN(G104:BA104)</f>
    </nc>
    <odxf>
      <alignment horizontal="general" vertical="bottom"/>
    </odxf>
    <ndxf>
      <alignment horizontal="center" vertical="top"/>
    </ndxf>
  </rcc>
  <rcc rId="4099" sId="8">
    <nc r="E104">
      <f>COUNTIF(G104:BF104,"&lt;51")</f>
    </nc>
  </rcc>
  <rcc rId="4100" sId="8" odxf="1" dxf="1">
    <nc r="D105">
      <f>MIN(G105:BA105)</f>
    </nc>
    <odxf>
      <alignment horizontal="general" vertical="bottom"/>
    </odxf>
    <ndxf>
      <alignment horizontal="center" vertical="top"/>
    </ndxf>
  </rcc>
  <rcc rId="4101" sId="8">
    <nc r="E105">
      <f>COUNTIF(G105:BF105,"&lt;51")</f>
    </nc>
  </rcc>
  <rcc rId="4102" sId="8" odxf="1" dxf="1">
    <nc r="D106">
      <f>MIN(G106:BA106)</f>
    </nc>
    <odxf>
      <alignment horizontal="general" vertical="bottom"/>
    </odxf>
    <ndxf>
      <alignment horizontal="center" vertical="top"/>
    </ndxf>
  </rcc>
  <rcc rId="4103" sId="8">
    <nc r="E106">
      <f>COUNTIF(G106:BF106,"&lt;51")</f>
    </nc>
  </rcc>
  <rcc rId="4104" sId="8" odxf="1" dxf="1">
    <nc r="D107">
      <f>MIN(G107:BA107)</f>
    </nc>
    <odxf>
      <alignment horizontal="general" vertical="bottom"/>
    </odxf>
    <ndxf>
      <alignment horizontal="center" vertical="top"/>
    </ndxf>
  </rcc>
  <rcc rId="4105" sId="8">
    <nc r="E107">
      <f>COUNTIF(G107:BF107,"&lt;51")</f>
    </nc>
  </rcc>
  <rcc rId="4106" sId="8" odxf="1" dxf="1">
    <nc r="D108">
      <f>MIN(G108:BA108)</f>
    </nc>
    <odxf>
      <alignment horizontal="general" vertical="bottom"/>
    </odxf>
    <ndxf>
      <alignment horizontal="center" vertical="top"/>
    </ndxf>
  </rcc>
  <rcc rId="4107" sId="8">
    <nc r="E108">
      <f>COUNTIF(G108:BF108,"&lt;51")</f>
    </nc>
  </rcc>
  <rcc rId="4108" sId="8" odxf="1" dxf="1">
    <nc r="D109">
      <f>MIN(G109:BA109)</f>
    </nc>
    <odxf>
      <alignment horizontal="general" vertical="bottom"/>
    </odxf>
    <ndxf>
      <alignment horizontal="center" vertical="top"/>
    </ndxf>
  </rcc>
  <rcc rId="4109" sId="8">
    <nc r="E109">
      <f>COUNTIF(G109:BF109,"&lt;51")</f>
    </nc>
  </rcc>
  <rcc rId="4110" sId="8" odxf="1" dxf="1">
    <nc r="D110">
      <f>MIN(G110:BA110)</f>
    </nc>
    <odxf>
      <alignment horizontal="general" vertical="bottom"/>
    </odxf>
    <ndxf>
      <alignment horizontal="center" vertical="top"/>
    </ndxf>
  </rcc>
  <rcc rId="4111" sId="8">
    <nc r="E110">
      <f>COUNTIF(G110:BF110,"&lt;51")</f>
    </nc>
  </rcc>
  <rcc rId="4112" sId="8" odxf="1" dxf="1">
    <nc r="D111">
      <f>MIN(G111:BA111)</f>
    </nc>
    <odxf>
      <alignment horizontal="general" vertical="bottom"/>
    </odxf>
    <ndxf>
      <alignment horizontal="center" vertical="top"/>
    </ndxf>
  </rcc>
  <rcc rId="4113" sId="8">
    <nc r="E111">
      <f>COUNTIF(G111:BF111,"&lt;51")</f>
    </nc>
  </rcc>
  <rcc rId="4114" sId="8" odxf="1" dxf="1">
    <nc r="D112">
      <f>MIN(G112:BA112)</f>
    </nc>
    <odxf>
      <alignment horizontal="general" vertical="bottom"/>
    </odxf>
    <ndxf>
      <alignment horizontal="center" vertical="top"/>
    </ndxf>
  </rcc>
  <rcc rId="4115" sId="8">
    <nc r="E112">
      <f>COUNTIF(G112:BF112,"&lt;51")</f>
    </nc>
  </rcc>
  <rcc rId="4116" sId="8" odxf="1" dxf="1">
    <nc r="D113">
      <f>MIN(G113:BA113)</f>
    </nc>
    <odxf>
      <alignment horizontal="general" vertical="bottom"/>
    </odxf>
    <ndxf>
      <alignment horizontal="center" vertical="top"/>
    </ndxf>
  </rcc>
  <rcc rId="4117" sId="8">
    <nc r="E113">
      <f>COUNTIF(G113:BF113,"&lt;51")</f>
    </nc>
  </rcc>
  <rcc rId="4118" sId="8" odxf="1" dxf="1">
    <nc r="D114">
      <f>MIN(G114:BA114)</f>
    </nc>
    <odxf>
      <alignment horizontal="general" vertical="bottom"/>
    </odxf>
    <ndxf>
      <alignment horizontal="center" vertical="top"/>
    </ndxf>
  </rcc>
  <rcc rId="4119" sId="8">
    <nc r="E114">
      <f>COUNTIF(G114:BF114,"&lt;51")</f>
    </nc>
  </rcc>
  <rcc rId="4120" sId="8" odxf="1" dxf="1">
    <nc r="D115">
      <f>MIN(G115:BA115)</f>
    </nc>
    <odxf>
      <alignment horizontal="general" vertical="bottom"/>
    </odxf>
    <ndxf>
      <alignment horizontal="center" vertical="top"/>
    </ndxf>
  </rcc>
  <rcc rId="4121" sId="8">
    <nc r="E115">
      <f>COUNTIF(G115:BF115,"&lt;51")</f>
    </nc>
  </rcc>
  <rcc rId="4122" sId="8" odxf="1" dxf="1">
    <nc r="D116">
      <f>MIN(G116:BA116)</f>
    </nc>
    <odxf>
      <alignment horizontal="general" vertical="bottom"/>
    </odxf>
    <ndxf>
      <alignment horizontal="center" vertical="top"/>
    </ndxf>
  </rcc>
  <rcc rId="4123" sId="8">
    <nc r="E116">
      <f>COUNTIF(G116:BF116,"&lt;51")</f>
    </nc>
  </rcc>
  <rcc rId="4124" sId="8" odxf="1" dxf="1">
    <nc r="D117">
      <f>MIN(G117:BA117)</f>
    </nc>
    <odxf>
      <alignment horizontal="general" vertical="bottom"/>
    </odxf>
    <ndxf>
      <alignment horizontal="center" vertical="top"/>
    </ndxf>
  </rcc>
  <rcc rId="4125" sId="8">
    <nc r="E117">
      <f>COUNTIF(G117:BF117,"&lt;51")</f>
    </nc>
  </rcc>
  <rcc rId="4126" sId="8" odxf="1" dxf="1">
    <nc r="D118">
      <f>MIN(G118:BA118)</f>
    </nc>
    <odxf>
      <alignment horizontal="general" vertical="bottom"/>
    </odxf>
    <ndxf>
      <alignment horizontal="center" vertical="top"/>
    </ndxf>
  </rcc>
  <rcc rId="4127" sId="8">
    <nc r="E118">
      <f>COUNTIF(G118:BF118,"&lt;51")</f>
    </nc>
  </rcc>
  <rcc rId="4128" sId="8" odxf="1" dxf="1">
    <nc r="D119">
      <f>MIN(G119:BA119)</f>
    </nc>
    <odxf>
      <alignment horizontal="general" vertical="bottom"/>
    </odxf>
    <ndxf>
      <alignment horizontal="center" vertical="top"/>
    </ndxf>
  </rcc>
  <rcc rId="4129" sId="8">
    <nc r="E119">
      <f>COUNTIF(G119:BF119,"&lt;51")</f>
    </nc>
  </rcc>
  <rcc rId="4130" sId="8" odxf="1" dxf="1">
    <nc r="D120">
      <f>MIN(G120:BA120)</f>
    </nc>
    <odxf>
      <alignment horizontal="general" vertical="bottom"/>
    </odxf>
    <ndxf>
      <alignment horizontal="center" vertical="top"/>
    </ndxf>
  </rcc>
  <rcc rId="4131" sId="8">
    <nc r="E120">
      <f>COUNTIF(G120:BF120,"&lt;51")</f>
    </nc>
  </rcc>
  <rcc rId="4132" sId="8" odxf="1" dxf="1">
    <nc r="D121">
      <f>MIN(G121:BA121)</f>
    </nc>
    <odxf>
      <alignment horizontal="general" vertical="bottom"/>
    </odxf>
    <ndxf>
      <alignment horizontal="center" vertical="top"/>
    </ndxf>
  </rcc>
  <rcc rId="4133" sId="8">
    <nc r="E121">
      <f>COUNTIF(G121:BF121,"&lt;51")</f>
    </nc>
  </rcc>
  <rcc rId="4134" sId="8" odxf="1" dxf="1">
    <nc r="D122">
      <f>MIN(G122:BA122)</f>
    </nc>
    <odxf>
      <alignment horizontal="general" vertical="bottom"/>
    </odxf>
    <ndxf>
      <alignment horizontal="center" vertical="top"/>
    </ndxf>
  </rcc>
  <rcc rId="4135" sId="8">
    <nc r="E122">
      <f>COUNTIF(G122:BF122,"&lt;51")</f>
    </nc>
  </rcc>
  <rcc rId="4136" sId="8" odxf="1" dxf="1">
    <nc r="D123">
      <f>MIN(G123:BA123)</f>
    </nc>
    <odxf>
      <alignment horizontal="general" vertical="bottom"/>
    </odxf>
    <ndxf>
      <alignment horizontal="center" vertical="top"/>
    </ndxf>
  </rcc>
  <rcc rId="4137" sId="8">
    <nc r="E123">
      <f>COUNTIF(G123:BF123,"&lt;51")</f>
    </nc>
  </rcc>
  <rcc rId="4138" sId="8" odxf="1" dxf="1">
    <nc r="D124">
      <f>MIN(G124:BA124)</f>
    </nc>
    <odxf>
      <alignment horizontal="general" vertical="bottom"/>
    </odxf>
    <ndxf>
      <alignment horizontal="center" vertical="top"/>
    </ndxf>
  </rcc>
  <rcc rId="4139" sId="8">
    <nc r="E124">
      <f>COUNTIF(G124:BF124,"&lt;51")</f>
    </nc>
  </rcc>
  <rcc rId="4140" sId="8" odxf="1" dxf="1">
    <nc r="D125">
      <f>MIN(G125:BA125)</f>
    </nc>
    <odxf>
      <alignment horizontal="general" vertical="bottom"/>
    </odxf>
    <ndxf>
      <alignment horizontal="center" vertical="top"/>
    </ndxf>
  </rcc>
  <rcc rId="4141" sId="8">
    <nc r="E125">
      <f>COUNTIF(G125:BF125,"&lt;51")</f>
    </nc>
  </rcc>
  <rcc rId="4142" sId="8" odxf="1" dxf="1">
    <nc r="D126">
      <f>MIN(G126:BA126)</f>
    </nc>
    <odxf>
      <alignment horizontal="general" vertical="bottom"/>
    </odxf>
    <ndxf>
      <alignment horizontal="center" vertical="top"/>
    </ndxf>
  </rcc>
  <rcc rId="4143" sId="8">
    <nc r="E126">
      <f>COUNTIF(G126:BF126,"&lt;51")</f>
    </nc>
  </rcc>
  <rcc rId="4144" sId="8" odxf="1" dxf="1">
    <nc r="D127">
      <f>MIN(G127:BA127)</f>
    </nc>
    <odxf>
      <alignment horizontal="general" vertical="bottom"/>
    </odxf>
    <ndxf>
      <alignment horizontal="center" vertical="top"/>
    </ndxf>
  </rcc>
  <rcc rId="4145" sId="8">
    <nc r="E127">
      <f>COUNTIF(G127:BF127,"&lt;51")</f>
    </nc>
  </rcc>
  <rcc rId="4146" sId="8" odxf="1" dxf="1">
    <nc r="D128">
      <f>MIN(G128:BA128)</f>
    </nc>
    <odxf>
      <alignment horizontal="general" vertical="bottom"/>
    </odxf>
    <ndxf>
      <alignment horizontal="center" vertical="top"/>
    </ndxf>
  </rcc>
  <rcc rId="4147" sId="8">
    <nc r="E128">
      <f>COUNTIF(G128:BF128,"&lt;51")</f>
    </nc>
  </rcc>
  <rcc rId="4148" sId="8" odxf="1" dxf="1">
    <nc r="D129">
      <f>MIN(G129:BA129)</f>
    </nc>
    <odxf>
      <alignment horizontal="general" vertical="bottom"/>
    </odxf>
    <ndxf>
      <alignment horizontal="center" vertical="top"/>
    </ndxf>
  </rcc>
  <rcc rId="4149" sId="8">
    <nc r="E129">
      <f>COUNTIF(G129:BF129,"&lt;51")</f>
    </nc>
  </rcc>
  <rcc rId="4150" sId="8" odxf="1" dxf="1">
    <nc r="D130">
      <f>MIN(G130:BA130)</f>
    </nc>
    <odxf>
      <alignment horizontal="general" vertical="bottom"/>
    </odxf>
    <ndxf>
      <alignment horizontal="center" vertical="top"/>
    </ndxf>
  </rcc>
  <rcc rId="4151" sId="8">
    <nc r="E130">
      <f>COUNTIF(G130:BF130,"&lt;51")</f>
    </nc>
  </rcc>
  <rcc rId="4152" sId="8" odxf="1" dxf="1">
    <nc r="D131">
      <f>MIN(G131:BA131)</f>
    </nc>
    <odxf>
      <alignment horizontal="general" vertical="bottom"/>
    </odxf>
    <ndxf>
      <alignment horizontal="center" vertical="top"/>
    </ndxf>
  </rcc>
  <rcc rId="4153" sId="8">
    <nc r="E131">
      <f>COUNTIF(G131:BF131,"&lt;51")</f>
    </nc>
  </rcc>
  <rcc rId="4154" sId="8" odxf="1" dxf="1">
    <nc r="D132">
      <f>MIN(G132:BA132)</f>
    </nc>
    <odxf>
      <alignment horizontal="general" vertical="bottom"/>
    </odxf>
    <ndxf>
      <alignment horizontal="center" vertical="top"/>
    </ndxf>
  </rcc>
  <rcc rId="4155" sId="8">
    <nc r="E132">
      <f>COUNTIF(G132:BF132,"&lt;51")</f>
    </nc>
  </rcc>
  <rcc rId="4156" sId="8" odxf="1" dxf="1">
    <nc r="D133">
      <f>MIN(G133:BA133)</f>
    </nc>
    <odxf>
      <alignment horizontal="general" vertical="bottom"/>
    </odxf>
    <ndxf>
      <alignment horizontal="center" vertical="top"/>
    </ndxf>
  </rcc>
  <rcc rId="4157" sId="8">
    <nc r="E133">
      <f>COUNTIF(G133:BF133,"&lt;51")</f>
    </nc>
  </rcc>
  <rcc rId="4158" sId="8" odxf="1" dxf="1">
    <nc r="D134">
      <f>MIN(G134:BA134)</f>
    </nc>
    <odxf>
      <alignment horizontal="general" vertical="bottom"/>
    </odxf>
    <ndxf>
      <alignment horizontal="center" vertical="top"/>
    </ndxf>
  </rcc>
  <rcc rId="4159" sId="8">
    <nc r="E134">
      <f>COUNTIF(G134:BF134,"&lt;51")</f>
    </nc>
  </rcc>
  <rcc rId="4160" sId="8" odxf="1" dxf="1">
    <nc r="D135">
      <f>MIN(G135:BA135)</f>
    </nc>
    <odxf>
      <alignment horizontal="general" vertical="bottom"/>
    </odxf>
    <ndxf>
      <alignment horizontal="center" vertical="top"/>
    </ndxf>
  </rcc>
  <rcc rId="4161" sId="8">
    <nc r="E135">
      <f>COUNTIF(G135:BF135,"&lt;51")</f>
    </nc>
  </rcc>
  <rcc rId="4162" sId="8" odxf="1" dxf="1">
    <nc r="D136">
      <f>MIN(G136:BA136)</f>
    </nc>
    <odxf>
      <alignment horizontal="general" vertical="bottom"/>
    </odxf>
    <ndxf>
      <alignment horizontal="center" vertical="top"/>
    </ndxf>
  </rcc>
  <rcc rId="4163" sId="8">
    <nc r="E136">
      <f>COUNTIF(G136:BF136,"&lt;51")</f>
    </nc>
  </rcc>
  <rcc rId="4164" sId="8" odxf="1" dxf="1">
    <nc r="D137">
      <f>MIN(G137:BA137)</f>
    </nc>
    <odxf>
      <alignment horizontal="general" vertical="bottom"/>
    </odxf>
    <ndxf>
      <alignment horizontal="center" vertical="top"/>
    </ndxf>
  </rcc>
  <rcc rId="4165" sId="8">
    <nc r="E137">
      <f>COUNTIF(G137:BF137,"&lt;51")</f>
    </nc>
  </rcc>
  <rcc rId="4166" sId="8" odxf="1" dxf="1">
    <nc r="D138">
      <f>MIN(G138:BA138)</f>
    </nc>
    <odxf>
      <alignment horizontal="general" vertical="bottom"/>
    </odxf>
    <ndxf>
      <alignment horizontal="center" vertical="top"/>
    </ndxf>
  </rcc>
  <rcc rId="4167" sId="8">
    <nc r="E138">
      <f>COUNTIF(G138:BF138,"&lt;51")</f>
    </nc>
  </rcc>
  <rcc rId="4168" sId="8" odxf="1" dxf="1">
    <nc r="D139">
      <f>MIN(G139:BA139)</f>
    </nc>
    <odxf>
      <alignment horizontal="general" vertical="bottom"/>
    </odxf>
    <ndxf>
      <alignment horizontal="center" vertical="top"/>
    </ndxf>
  </rcc>
  <rcc rId="4169" sId="8">
    <nc r="E139">
      <f>COUNTIF(G139:BF139,"&lt;51")</f>
    </nc>
  </rcc>
  <rcc rId="4170" sId="8" odxf="1" dxf="1">
    <nc r="D140">
      <f>MIN(G140:BA140)</f>
    </nc>
    <odxf>
      <alignment horizontal="general" vertical="bottom"/>
    </odxf>
    <ndxf>
      <alignment horizontal="center" vertical="top"/>
    </ndxf>
  </rcc>
  <rcc rId="4171" sId="8">
    <nc r="E140">
      <f>COUNTIF(G140:BF140,"&lt;51")</f>
    </nc>
  </rcc>
  <rcc rId="4172" sId="8" odxf="1" dxf="1">
    <nc r="D141">
      <f>MIN(G141:BA141)</f>
    </nc>
    <odxf>
      <alignment horizontal="general" vertical="bottom"/>
    </odxf>
    <ndxf>
      <alignment horizontal="center" vertical="top"/>
    </ndxf>
  </rcc>
  <rcc rId="4173" sId="8">
    <nc r="E141">
      <f>COUNTIF(G141:BF141,"&lt;51")</f>
    </nc>
  </rcc>
  <rcc rId="4174" sId="8" odxf="1" dxf="1">
    <nc r="D142">
      <f>MIN(G142:BA142)</f>
    </nc>
    <odxf>
      <alignment horizontal="general" vertical="bottom"/>
    </odxf>
    <ndxf>
      <alignment horizontal="center" vertical="top"/>
    </ndxf>
  </rcc>
  <rcc rId="4175" sId="8">
    <nc r="E142">
      <f>COUNTIF(G142:BF142,"&lt;51")</f>
    </nc>
  </rcc>
  <rcc rId="4176" sId="8" odxf="1" dxf="1">
    <nc r="D143">
      <f>MIN(G143:BA143)</f>
    </nc>
    <odxf>
      <alignment horizontal="general" vertical="bottom"/>
    </odxf>
    <ndxf>
      <alignment horizontal="center" vertical="top"/>
    </ndxf>
  </rcc>
  <rcc rId="4177" sId="8">
    <nc r="E143">
      <f>COUNTIF(G143:BF143,"&lt;51")</f>
    </nc>
  </rcc>
  <rcc rId="4178" sId="8" odxf="1" dxf="1">
    <nc r="D144">
      <f>MIN(G144:BA144)</f>
    </nc>
    <odxf>
      <alignment horizontal="general" vertical="bottom"/>
    </odxf>
    <ndxf>
      <alignment horizontal="center" vertical="top"/>
    </ndxf>
  </rcc>
  <rcc rId="4179" sId="8">
    <nc r="E144">
      <f>COUNTIF(G144:BF144,"&lt;51")</f>
    </nc>
  </rcc>
  <rcc rId="4180" sId="8" odxf="1" dxf="1">
    <nc r="D145">
      <f>MIN(G145:BA145)</f>
    </nc>
    <odxf>
      <alignment horizontal="general" vertical="bottom"/>
    </odxf>
    <ndxf>
      <alignment horizontal="center" vertical="top"/>
    </ndxf>
  </rcc>
  <rcc rId="4181" sId="8">
    <nc r="E145">
      <f>COUNTIF(G145:BF145,"&lt;51")</f>
    </nc>
  </rcc>
  <rcc rId="4182" sId="8" odxf="1" dxf="1">
    <nc r="D146">
      <f>MIN(G146:BA146)</f>
    </nc>
    <odxf>
      <alignment horizontal="general" vertical="bottom"/>
    </odxf>
    <ndxf>
      <alignment horizontal="center" vertical="top"/>
    </ndxf>
  </rcc>
  <rcc rId="4183" sId="8">
    <nc r="E146">
      <f>COUNTIF(G146:BF146,"&lt;51")</f>
    </nc>
  </rcc>
  <rcc rId="4184" sId="8" odxf="1" dxf="1">
    <nc r="D147">
      <f>MIN(G147:BA147)</f>
    </nc>
    <odxf>
      <alignment horizontal="general" vertical="bottom"/>
    </odxf>
    <ndxf>
      <alignment horizontal="center" vertical="top"/>
    </ndxf>
  </rcc>
  <rcc rId="4185" sId="8">
    <nc r="E147">
      <f>COUNTIF(G147:BF147,"&lt;51")</f>
    </nc>
  </rcc>
  <rcc rId="4186" sId="8" odxf="1" dxf="1">
    <nc r="D148">
      <f>MIN(G148:BA148)</f>
    </nc>
    <odxf>
      <alignment horizontal="general" vertical="bottom"/>
    </odxf>
    <ndxf>
      <alignment horizontal="center" vertical="top"/>
    </ndxf>
  </rcc>
  <rcc rId="4187" sId="8">
    <nc r="E148">
      <f>COUNTIF(G148:BF148,"&lt;51")</f>
    </nc>
  </rcc>
  <rcc rId="4188" sId="8" odxf="1" dxf="1">
    <nc r="D149">
      <f>MIN(G149:BA149)</f>
    </nc>
    <odxf>
      <alignment horizontal="general" vertical="bottom"/>
    </odxf>
    <ndxf>
      <alignment horizontal="center" vertical="top"/>
    </ndxf>
  </rcc>
  <rcc rId="4189" sId="8">
    <nc r="E149">
      <f>COUNTIF(G149:BF149,"&lt;51")</f>
    </nc>
  </rcc>
  <rcc rId="4190" sId="8" odxf="1" dxf="1">
    <nc r="D150">
      <f>MIN(G150:BA150)</f>
    </nc>
    <odxf>
      <alignment horizontal="general" vertical="bottom"/>
    </odxf>
    <ndxf>
      <alignment horizontal="center" vertical="top"/>
    </ndxf>
  </rcc>
  <rcc rId="4191" sId="8">
    <nc r="E150">
      <f>COUNTIF(G150:BF150,"&lt;51")</f>
    </nc>
  </rcc>
  <rcc rId="4192" sId="8" odxf="1" dxf="1">
    <nc r="D151">
      <f>MIN(G151:BA151)</f>
    </nc>
    <odxf>
      <alignment horizontal="general" vertical="bottom"/>
    </odxf>
    <ndxf>
      <alignment horizontal="center" vertical="top"/>
    </ndxf>
  </rcc>
  <rcc rId="4193" sId="8">
    <nc r="E151">
      <f>COUNTIF(G151:BF151,"&lt;51")</f>
    </nc>
  </rcc>
  <rcc rId="4194" sId="8" odxf="1" dxf="1">
    <nc r="D152">
      <f>MIN(G152:BA152)</f>
    </nc>
    <odxf>
      <alignment horizontal="general" vertical="bottom"/>
    </odxf>
    <ndxf>
      <alignment horizontal="center" vertical="top"/>
    </ndxf>
  </rcc>
  <rcc rId="4195" sId="8">
    <nc r="E152">
      <f>COUNTIF(G152:BF152,"&lt;51")</f>
    </nc>
  </rcc>
  <rcc rId="4196" sId="8" odxf="1" dxf="1">
    <nc r="D153">
      <f>MIN(G153:BA153)</f>
    </nc>
    <odxf>
      <alignment horizontal="general" vertical="bottom"/>
    </odxf>
    <ndxf>
      <alignment horizontal="center" vertical="top"/>
    </ndxf>
  </rcc>
  <rcc rId="4197" sId="8">
    <nc r="E153">
      <f>COUNTIF(G153:BF153,"&lt;51")</f>
    </nc>
  </rcc>
  <rcc rId="4198" sId="8" odxf="1" dxf="1">
    <nc r="D154">
      <f>MIN(G154:BA154)</f>
    </nc>
    <odxf>
      <alignment horizontal="general" vertical="bottom"/>
    </odxf>
    <ndxf>
      <alignment horizontal="center" vertical="top"/>
    </ndxf>
  </rcc>
  <rcc rId="4199" sId="8">
    <nc r="E154">
      <f>COUNTIF(G154:BF154,"&lt;51")</f>
    </nc>
  </rcc>
  <rcc rId="4200" sId="8" odxf="1" dxf="1">
    <nc r="D155">
      <f>MIN(G155:BA155)</f>
    </nc>
    <odxf>
      <alignment horizontal="general" vertical="bottom"/>
    </odxf>
    <ndxf>
      <alignment horizontal="center" vertical="top"/>
    </ndxf>
  </rcc>
  <rcc rId="4201" sId="8">
    <nc r="E155">
      <f>COUNTIF(G155:BF155,"&lt;51")</f>
    </nc>
  </rcc>
  <rcc rId="4202" sId="8" odxf="1" dxf="1">
    <nc r="D156">
      <f>MIN(G156:BA156)</f>
    </nc>
    <odxf>
      <alignment horizontal="general" vertical="bottom"/>
    </odxf>
    <ndxf>
      <alignment horizontal="center" vertical="top"/>
    </ndxf>
  </rcc>
  <rcc rId="4203" sId="8">
    <nc r="E156">
      <f>COUNTIF(G156:BF156,"&lt;51")</f>
    </nc>
  </rcc>
  <rcc rId="4204" sId="8" odxf="1" dxf="1">
    <nc r="D157">
      <f>MIN(G157:BA157)</f>
    </nc>
    <odxf>
      <alignment horizontal="general" vertical="bottom"/>
    </odxf>
    <ndxf>
      <alignment horizontal="center" vertical="top"/>
    </ndxf>
  </rcc>
  <rcc rId="4205" sId="8">
    <nc r="E157">
      <f>COUNTIF(G157:BF157,"&lt;51")</f>
    </nc>
  </rcc>
  <rcc rId="4206" sId="8" odxf="1" dxf="1">
    <nc r="D158">
      <f>MIN(G158:BA158)</f>
    </nc>
    <odxf>
      <alignment horizontal="general" vertical="bottom"/>
    </odxf>
    <ndxf>
      <alignment horizontal="center" vertical="top"/>
    </ndxf>
  </rcc>
  <rcc rId="4207" sId="8">
    <nc r="E158">
      <f>COUNTIF(G158:BF158,"&lt;51")</f>
    </nc>
  </rcc>
  <rcc rId="4208" sId="8" odxf="1" dxf="1">
    <nc r="D159">
      <f>MIN(G159:BA159)</f>
    </nc>
    <odxf>
      <alignment horizontal="general" vertical="bottom"/>
    </odxf>
    <ndxf>
      <alignment horizontal="center" vertical="top"/>
    </ndxf>
  </rcc>
  <rcc rId="4209" sId="8">
    <nc r="E159">
      <f>COUNTIF(G159:BF159,"&lt;51")</f>
    </nc>
  </rcc>
  <rcc rId="4210" sId="8" odxf="1" dxf="1">
    <nc r="D160">
      <f>MIN(G160:BA160)</f>
    </nc>
    <odxf>
      <alignment horizontal="general" vertical="bottom"/>
    </odxf>
    <ndxf>
      <alignment horizontal="center" vertical="top"/>
    </ndxf>
  </rcc>
  <rcc rId="4211" sId="8">
    <nc r="E160">
      <f>COUNTIF(G160:BF160,"&lt;51")</f>
    </nc>
  </rcc>
  <rcc rId="4212" sId="8" odxf="1" dxf="1">
    <nc r="D161">
      <f>MIN(G161:BA161)</f>
    </nc>
    <odxf>
      <alignment horizontal="general" vertical="bottom"/>
    </odxf>
    <ndxf>
      <alignment horizontal="center" vertical="top"/>
    </ndxf>
  </rcc>
  <rcc rId="4213" sId="8">
    <nc r="E161">
      <f>COUNTIF(G161:BF161,"&lt;51")</f>
    </nc>
  </rcc>
  <rcc rId="4214" sId="8" odxf="1" dxf="1">
    <nc r="D162">
      <f>MIN(G162:BA162)</f>
    </nc>
    <odxf>
      <alignment horizontal="general" vertical="bottom"/>
    </odxf>
    <ndxf>
      <alignment horizontal="center" vertical="top"/>
    </ndxf>
  </rcc>
  <rcc rId="4215" sId="8">
    <nc r="E162">
      <f>COUNTIF(G162:BF162,"&lt;51")</f>
    </nc>
  </rcc>
  <rcc rId="4216" sId="8" odxf="1" dxf="1">
    <nc r="D163">
      <f>MIN(G163:BA163)</f>
    </nc>
    <odxf>
      <alignment horizontal="general" vertical="bottom"/>
    </odxf>
    <ndxf>
      <alignment horizontal="center" vertical="top"/>
    </ndxf>
  </rcc>
  <rcc rId="4217" sId="8">
    <nc r="E163">
      <f>COUNTIF(G163:BF163,"&lt;51")</f>
    </nc>
  </rcc>
  <rcc rId="4218" sId="8" odxf="1" dxf="1">
    <nc r="D164">
      <f>MIN(G164:BA164)</f>
    </nc>
    <odxf>
      <alignment horizontal="general" vertical="bottom"/>
    </odxf>
    <ndxf>
      <alignment horizontal="center" vertical="top"/>
    </ndxf>
  </rcc>
  <rcc rId="4219" sId="8">
    <nc r="E164">
      <f>COUNTIF(G164:BF164,"&lt;51")</f>
    </nc>
  </rcc>
  <rcc rId="4220" sId="8" odxf="1" dxf="1">
    <nc r="D165">
      <f>MIN(G165:BA165)</f>
    </nc>
    <odxf>
      <alignment horizontal="general" vertical="bottom"/>
    </odxf>
    <ndxf>
      <alignment horizontal="center" vertical="top"/>
    </ndxf>
  </rcc>
  <rcc rId="4221" sId="8">
    <nc r="E165">
      <f>COUNTIF(G165:BF165,"&lt;51")</f>
    </nc>
  </rcc>
  <rcc rId="4222" sId="8" odxf="1" dxf="1">
    <nc r="D166">
      <f>MIN(G166:BA166)</f>
    </nc>
    <odxf>
      <alignment horizontal="general" vertical="bottom"/>
    </odxf>
    <ndxf>
      <alignment horizontal="center" vertical="top"/>
    </ndxf>
  </rcc>
  <rcc rId="4223" sId="8">
    <nc r="E166">
      <f>COUNTIF(G166:BF166,"&lt;51")</f>
    </nc>
  </rcc>
  <rcc rId="4224" sId="8" odxf="1" dxf="1">
    <nc r="D167">
      <f>MIN(G167:BA167)</f>
    </nc>
    <odxf>
      <alignment horizontal="general" vertical="bottom"/>
    </odxf>
    <ndxf>
      <alignment horizontal="center" vertical="top"/>
    </ndxf>
  </rcc>
  <rcc rId="4225" sId="8">
    <nc r="E167">
      <f>COUNTIF(G167:BF167,"&lt;51")</f>
    </nc>
  </rcc>
  <rcc rId="4226" sId="8" odxf="1" dxf="1">
    <nc r="D168">
      <f>MIN(G168:BA168)</f>
    </nc>
    <odxf>
      <alignment horizontal="general" vertical="bottom"/>
    </odxf>
    <ndxf>
      <alignment horizontal="center" vertical="top"/>
    </ndxf>
  </rcc>
  <rcc rId="4227" sId="8">
    <nc r="E168">
      <f>COUNTIF(G168:BF168,"&lt;51")</f>
    </nc>
  </rcc>
  <rcc rId="4228" sId="8" odxf="1" dxf="1">
    <nc r="D169">
      <f>MIN(G169:BA169)</f>
    </nc>
    <odxf>
      <alignment horizontal="general" vertical="bottom"/>
    </odxf>
    <ndxf>
      <alignment horizontal="center" vertical="top"/>
    </ndxf>
  </rcc>
  <rcc rId="4229" sId="8">
    <nc r="E169">
      <f>COUNTIF(G169:BF169,"&lt;51")</f>
    </nc>
  </rcc>
  <rcc rId="4230" sId="8" odxf="1" dxf="1">
    <nc r="D170">
      <f>MIN(G170:BA170)</f>
    </nc>
    <odxf>
      <alignment horizontal="general" vertical="bottom"/>
    </odxf>
    <ndxf>
      <alignment horizontal="center" vertical="top"/>
    </ndxf>
  </rcc>
  <rcc rId="4231" sId="8">
    <nc r="E170">
      <f>COUNTIF(G170:BF170,"&lt;51")</f>
    </nc>
  </rcc>
  <rcc rId="4232" sId="8" odxf="1" dxf="1">
    <nc r="D171">
      <f>MIN(G171:BA171)</f>
    </nc>
    <odxf>
      <alignment horizontal="general" vertical="bottom"/>
    </odxf>
    <ndxf>
      <alignment horizontal="center" vertical="top"/>
    </ndxf>
  </rcc>
  <rcc rId="4233" sId="8">
    <nc r="E171">
      <f>COUNTIF(G171:BF171,"&lt;51")</f>
    </nc>
  </rcc>
  <rcc rId="4234" sId="8" odxf="1" dxf="1">
    <nc r="D172">
      <f>MIN(G172:BA172)</f>
    </nc>
    <odxf>
      <alignment horizontal="general" vertical="bottom"/>
    </odxf>
    <ndxf>
      <alignment horizontal="center" vertical="top"/>
    </ndxf>
  </rcc>
  <rcc rId="4235" sId="8">
    <nc r="E172">
      <f>COUNTIF(G172:BF172,"&lt;51")</f>
    </nc>
  </rcc>
  <rcc rId="4236" sId="8" odxf="1" dxf="1">
    <nc r="D173">
      <f>MIN(G173:BA173)</f>
    </nc>
    <odxf>
      <alignment horizontal="general" vertical="bottom"/>
    </odxf>
    <ndxf>
      <alignment horizontal="center" vertical="top"/>
    </ndxf>
  </rcc>
  <rcc rId="4237" sId="8">
    <nc r="E173">
      <f>COUNTIF(G173:BF173,"&lt;51")</f>
    </nc>
  </rcc>
  <rcc rId="4238" sId="8" odxf="1" dxf="1">
    <nc r="D174">
      <f>MIN(G174:BA174)</f>
    </nc>
    <odxf>
      <alignment horizontal="general" vertical="bottom"/>
    </odxf>
    <ndxf>
      <alignment horizontal="center" vertical="top"/>
    </ndxf>
  </rcc>
  <rcc rId="4239" sId="8">
    <nc r="E174">
      <f>COUNTIF(G174:BF174,"&lt;51")</f>
    </nc>
  </rcc>
  <rcc rId="4240" sId="8" odxf="1" dxf="1">
    <nc r="D175">
      <f>MIN(G175:BA175)</f>
    </nc>
    <odxf>
      <alignment horizontal="general" vertical="bottom"/>
    </odxf>
    <ndxf>
      <alignment horizontal="center" vertical="top"/>
    </ndxf>
  </rcc>
  <rcc rId="4241" sId="8">
    <nc r="E175">
      <f>COUNTIF(G175:BF175,"&lt;51")</f>
    </nc>
  </rcc>
  <rcc rId="4242" sId="8" odxf="1" dxf="1">
    <nc r="D176">
      <f>MIN(G176:BA176)</f>
    </nc>
    <odxf>
      <alignment horizontal="general" vertical="bottom"/>
    </odxf>
    <ndxf>
      <alignment horizontal="center" vertical="top"/>
    </ndxf>
  </rcc>
  <rcc rId="4243" sId="8">
    <nc r="E176">
      <f>COUNTIF(G176:BF176,"&lt;51")</f>
    </nc>
  </rcc>
  <rcc rId="4244" sId="8" odxf="1" dxf="1">
    <nc r="D177">
      <f>MIN(G177:BA177)</f>
    </nc>
    <odxf>
      <alignment horizontal="general" vertical="bottom"/>
    </odxf>
    <ndxf>
      <alignment horizontal="center" vertical="top"/>
    </ndxf>
  </rcc>
  <rcc rId="4245" sId="8">
    <nc r="E177">
      <f>COUNTIF(G177:BF177,"&lt;51")</f>
    </nc>
  </rcc>
  <rcc rId="4246" sId="8" odxf="1" dxf="1">
    <nc r="D178">
      <f>MIN(G178:BA178)</f>
    </nc>
    <odxf>
      <alignment horizontal="general" vertical="bottom"/>
    </odxf>
    <ndxf>
      <alignment horizontal="center" vertical="top"/>
    </ndxf>
  </rcc>
  <rcc rId="4247" sId="8">
    <nc r="E178">
      <f>COUNTIF(G178:BF178,"&lt;51")</f>
    </nc>
  </rcc>
  <rcc rId="4248" sId="8" odxf="1" dxf="1">
    <nc r="D179">
      <f>MIN(G179:BA179)</f>
    </nc>
    <odxf>
      <alignment horizontal="general" vertical="bottom"/>
    </odxf>
    <ndxf>
      <alignment horizontal="center" vertical="top"/>
    </ndxf>
  </rcc>
  <rcc rId="4249" sId="8">
    <nc r="E179">
      <f>COUNTIF(G179:BF179,"&lt;51")</f>
    </nc>
  </rcc>
  <rcc rId="4250" sId="8" odxf="1" dxf="1">
    <nc r="D180">
      <f>MIN(G180:BA180)</f>
    </nc>
    <odxf>
      <alignment horizontal="general" vertical="bottom"/>
    </odxf>
    <ndxf>
      <alignment horizontal="center" vertical="top"/>
    </ndxf>
  </rcc>
  <rcc rId="4251" sId="8">
    <nc r="E180">
      <f>COUNTIF(G180:BF180,"&lt;51")</f>
    </nc>
  </rcc>
  <rcc rId="4252" sId="8" odxf="1" dxf="1">
    <nc r="D181">
      <f>MIN(G181:BA181)</f>
    </nc>
    <odxf>
      <alignment horizontal="general" vertical="bottom"/>
    </odxf>
    <ndxf>
      <alignment horizontal="center" vertical="top"/>
    </ndxf>
  </rcc>
  <rcc rId="4253" sId="8">
    <nc r="E181">
      <f>COUNTIF(G181:BF181,"&lt;51")</f>
    </nc>
  </rcc>
  <rcc rId="4254" sId="8" odxf="1" dxf="1">
    <nc r="D182">
      <f>MIN(G182:BA182)</f>
    </nc>
    <odxf>
      <alignment horizontal="general" vertical="bottom"/>
    </odxf>
    <ndxf>
      <alignment horizontal="center" vertical="top"/>
    </ndxf>
  </rcc>
  <rcc rId="4255" sId="8">
    <nc r="E182">
      <f>COUNTIF(G182:BF182,"&lt;51")</f>
    </nc>
  </rcc>
  <rcc rId="4256" sId="8" odxf="1" dxf="1">
    <nc r="D183">
      <f>MIN(G183:BA183)</f>
    </nc>
    <odxf>
      <alignment horizontal="general" vertical="bottom"/>
    </odxf>
    <ndxf>
      <alignment horizontal="center" vertical="top"/>
    </ndxf>
  </rcc>
  <rcc rId="4257" sId="8">
    <nc r="E183">
      <f>COUNTIF(G183:BF183,"&lt;51")</f>
    </nc>
  </rcc>
  <rcc rId="4258" sId="8" odxf="1" dxf="1">
    <nc r="D184">
      <f>MIN(G184:BA184)</f>
    </nc>
    <odxf>
      <alignment horizontal="general" vertical="bottom"/>
    </odxf>
    <ndxf>
      <alignment horizontal="center" vertical="top"/>
    </ndxf>
  </rcc>
  <rcc rId="4259" sId="8">
    <nc r="E184">
      <f>COUNTIF(G184:BF184,"&lt;51")</f>
    </nc>
  </rcc>
  <rcc rId="4260" sId="8" odxf="1" dxf="1">
    <nc r="D185">
      <f>MIN(G185:BA185)</f>
    </nc>
    <odxf>
      <alignment horizontal="general" vertical="bottom"/>
    </odxf>
    <ndxf>
      <alignment horizontal="center" vertical="top"/>
    </ndxf>
  </rcc>
  <rcc rId="4261" sId="8">
    <nc r="E185">
      <f>COUNTIF(G185:BF185,"&lt;51")</f>
    </nc>
  </rcc>
  <rcc rId="4262" sId="8" odxf="1" dxf="1">
    <nc r="D186">
      <f>MIN(G186:BA186)</f>
    </nc>
    <odxf>
      <alignment horizontal="general" vertical="bottom"/>
    </odxf>
    <ndxf>
      <alignment horizontal="center" vertical="top"/>
    </ndxf>
  </rcc>
  <rcc rId="4263" sId="8">
    <nc r="E186">
      <f>COUNTIF(G186:BF186,"&lt;51")</f>
    </nc>
  </rcc>
  <rcc rId="4264" sId="8" odxf="1" dxf="1">
    <nc r="D187">
      <f>MIN(G187:BA187)</f>
    </nc>
    <odxf>
      <alignment horizontal="general" vertical="bottom"/>
    </odxf>
    <ndxf>
      <alignment horizontal="center" vertical="top"/>
    </ndxf>
  </rcc>
  <rcc rId="4265" sId="8">
    <nc r="E187">
      <f>COUNTIF(G187:BF187,"&lt;51")</f>
    </nc>
  </rcc>
  <rcc rId="4266" sId="8" odxf="1" dxf="1">
    <nc r="D188">
      <f>MIN(G188:BA188)</f>
    </nc>
    <odxf>
      <alignment horizontal="general" vertical="bottom"/>
    </odxf>
    <ndxf>
      <alignment horizontal="center" vertical="top"/>
    </ndxf>
  </rcc>
  <rcc rId="4267" sId="8">
    <nc r="E188">
      <f>COUNTIF(G188:BF188,"&lt;51")</f>
    </nc>
  </rcc>
  <rcc rId="4268" sId="8" odxf="1" dxf="1">
    <nc r="D189">
      <f>MIN(G189:BA189)</f>
    </nc>
    <odxf>
      <alignment horizontal="general" vertical="bottom"/>
    </odxf>
    <ndxf>
      <alignment horizontal="center" vertical="top"/>
    </ndxf>
  </rcc>
  <rcc rId="4269" sId="8">
    <nc r="E189">
      <f>COUNTIF(G189:BF189,"&lt;51")</f>
    </nc>
  </rcc>
  <rcc rId="4270" sId="8" odxf="1" dxf="1">
    <nc r="D190">
      <f>MIN(G190:BA190)</f>
    </nc>
    <odxf>
      <alignment horizontal="general" vertical="bottom"/>
    </odxf>
    <ndxf>
      <alignment horizontal="center" vertical="top"/>
    </ndxf>
  </rcc>
  <rcc rId="4271" sId="8">
    <nc r="E190">
      <f>COUNTIF(G190:BF190,"&lt;51")</f>
    </nc>
  </rcc>
  <rcc rId="4272" sId="8" odxf="1" dxf="1">
    <nc r="D191">
      <f>MIN(G191:BA191)</f>
    </nc>
    <odxf>
      <alignment horizontal="general" vertical="bottom"/>
    </odxf>
    <ndxf>
      <alignment horizontal="center" vertical="top"/>
    </ndxf>
  </rcc>
  <rcc rId="4273" sId="8">
    <nc r="E191">
      <f>COUNTIF(G191:BF191,"&lt;51")</f>
    </nc>
  </rcc>
  <rcc rId="4274" sId="8" odxf="1" dxf="1">
    <nc r="D192">
      <f>MIN(G192:BA192)</f>
    </nc>
    <odxf>
      <alignment horizontal="general" vertical="bottom"/>
    </odxf>
    <ndxf>
      <alignment horizontal="center" vertical="top"/>
    </ndxf>
  </rcc>
  <rcc rId="4275" sId="8">
    <nc r="E192">
      <f>COUNTIF(G192:BF192,"&lt;51")</f>
    </nc>
  </rcc>
  <rcc rId="4276" sId="8" odxf="1" dxf="1">
    <nc r="D193">
      <f>MIN(G193:BA193)</f>
    </nc>
    <odxf>
      <alignment horizontal="general" vertical="bottom"/>
    </odxf>
    <ndxf>
      <alignment horizontal="center" vertical="top"/>
    </ndxf>
  </rcc>
  <rcc rId="4277" sId="8">
    <nc r="E193">
      <f>COUNTIF(G193:BF193,"&lt;51")</f>
    </nc>
  </rcc>
  <rcc rId="4278" sId="8" odxf="1" dxf="1">
    <nc r="D194">
      <f>MIN(G194:BA194)</f>
    </nc>
    <odxf>
      <alignment horizontal="general" vertical="bottom"/>
    </odxf>
    <ndxf>
      <alignment horizontal="center" vertical="top"/>
    </ndxf>
  </rcc>
  <rcc rId="4279" sId="8">
    <nc r="E194">
      <f>COUNTIF(G194:BF194,"&lt;51")</f>
    </nc>
  </rcc>
  <rcc rId="4280" sId="8" odxf="1" dxf="1">
    <nc r="D195">
      <f>MIN(G195:BA195)</f>
    </nc>
    <odxf>
      <alignment horizontal="general" vertical="bottom"/>
    </odxf>
    <ndxf>
      <alignment horizontal="center" vertical="top"/>
    </ndxf>
  </rcc>
  <rcc rId="4281" sId="8">
    <nc r="E195">
      <f>COUNTIF(G195:BF195,"&lt;51")</f>
    </nc>
  </rcc>
  <rcc rId="4282" sId="8" odxf="1" dxf="1">
    <nc r="D196">
      <f>MIN(G196:BA196)</f>
    </nc>
    <odxf>
      <alignment horizontal="general" vertical="bottom"/>
    </odxf>
    <ndxf>
      <alignment horizontal="center" vertical="top"/>
    </ndxf>
  </rcc>
  <rcc rId="4283" sId="8">
    <nc r="E196">
      <f>COUNTIF(G196:BF196,"&lt;51")</f>
    </nc>
  </rcc>
  <rcc rId="4284" sId="8" odxf="1" dxf="1">
    <nc r="D197">
      <f>MIN(G197:BA197)</f>
    </nc>
    <odxf>
      <alignment horizontal="general" vertical="bottom"/>
    </odxf>
    <ndxf>
      <alignment horizontal="center" vertical="top"/>
    </ndxf>
  </rcc>
  <rcc rId="4285" sId="8">
    <nc r="E197">
      <f>COUNTIF(G197:BF197,"&lt;51")</f>
    </nc>
  </rcc>
  <rcc rId="4286" sId="8" odxf="1" dxf="1">
    <nc r="D198">
      <f>MIN(G198:BA198)</f>
    </nc>
    <odxf>
      <alignment horizontal="general" vertical="bottom"/>
    </odxf>
    <ndxf>
      <alignment horizontal="center" vertical="top"/>
    </ndxf>
  </rcc>
  <rcc rId="4287" sId="8">
    <nc r="E198">
      <f>COUNTIF(G198:BF198,"&lt;51")</f>
    </nc>
  </rcc>
  <rcc rId="4288" sId="8" odxf="1" dxf="1">
    <nc r="D199">
      <f>MIN(G199:BA199)</f>
    </nc>
    <odxf>
      <alignment horizontal="general" vertical="bottom"/>
    </odxf>
    <ndxf>
      <alignment horizontal="center" vertical="top"/>
    </ndxf>
  </rcc>
  <rcc rId="4289" sId="8">
    <nc r="E199">
      <f>COUNTIF(G199:BF199,"&lt;51")</f>
    </nc>
  </rcc>
  <rcc rId="4290" sId="8" odxf="1" dxf="1">
    <nc r="D200">
      <f>MIN(G200:BA200)</f>
    </nc>
    <odxf>
      <alignment horizontal="general" vertical="bottom"/>
    </odxf>
    <ndxf>
      <alignment horizontal="center" vertical="top"/>
    </ndxf>
  </rcc>
  <rcc rId="4291" sId="8">
    <nc r="E200">
      <f>COUNTIF(G200:BF200,"&lt;51")</f>
    </nc>
  </rcc>
  <rcc rId="4292" sId="8" odxf="1" dxf="1">
    <nc r="D201">
      <f>MIN(G201:BA201)</f>
    </nc>
    <odxf>
      <alignment horizontal="general" vertical="bottom"/>
    </odxf>
    <ndxf>
      <alignment horizontal="center" vertical="top"/>
    </ndxf>
  </rcc>
  <rcc rId="4293" sId="8">
    <nc r="E201">
      <f>COUNTIF(G201:BF201,"&lt;51")</f>
    </nc>
  </rcc>
  <rcc rId="4294" sId="8" odxf="1" dxf="1">
    <nc r="D202">
      <f>MIN(G202:BA202)</f>
    </nc>
    <odxf>
      <alignment horizontal="general" vertical="bottom"/>
    </odxf>
    <ndxf>
      <alignment horizontal="center" vertical="top"/>
    </ndxf>
  </rcc>
  <rcc rId="4295" sId="8">
    <nc r="E202">
      <f>COUNTIF(G202:BF202,"&lt;51")</f>
    </nc>
  </rcc>
  <rcc rId="4296" sId="8" odxf="1" dxf="1">
    <nc r="D203">
      <f>MIN(G203:BA203)</f>
    </nc>
    <odxf>
      <alignment horizontal="general" vertical="bottom"/>
    </odxf>
    <ndxf>
      <alignment horizontal="center" vertical="top"/>
    </ndxf>
  </rcc>
  <rcc rId="4297" sId="8">
    <nc r="E203">
      <f>COUNTIF(G203:BF203,"&lt;51")</f>
    </nc>
  </rcc>
  <rcc rId="4298" sId="8" odxf="1" dxf="1">
    <nc r="D204">
      <f>MIN(G204:BA204)</f>
    </nc>
    <odxf>
      <alignment horizontal="general" vertical="bottom"/>
    </odxf>
    <ndxf>
      <alignment horizontal="center" vertical="top"/>
    </ndxf>
  </rcc>
  <rcc rId="4299" sId="8">
    <nc r="E204">
      <f>COUNTIF(G204:BF204,"&lt;51")</f>
    </nc>
  </rcc>
  <rcc rId="4300" sId="8" odxf="1" dxf="1">
    <nc r="D205">
      <f>MIN(G205:BA205)</f>
    </nc>
    <odxf>
      <alignment horizontal="general" vertical="bottom"/>
    </odxf>
    <ndxf>
      <alignment horizontal="center" vertical="top"/>
    </ndxf>
  </rcc>
  <rcc rId="4301" sId="8">
    <nc r="E205">
      <f>COUNTIF(G205:BF205,"&lt;51")</f>
    </nc>
  </rcc>
  <rcc rId="4302" sId="8" odxf="1" dxf="1">
    <nc r="D206">
      <f>MIN(G206:BA206)</f>
    </nc>
    <odxf>
      <alignment horizontal="general" vertical="bottom"/>
    </odxf>
    <ndxf>
      <alignment horizontal="center" vertical="top"/>
    </ndxf>
  </rcc>
  <rcc rId="4303" sId="8">
    <nc r="E206">
      <f>COUNTIF(G206:BF206,"&lt;51")</f>
    </nc>
  </rcc>
  <rcc rId="4304" sId="8" odxf="1" dxf="1">
    <nc r="D207">
      <f>MIN(G207:BA207)</f>
    </nc>
    <odxf>
      <alignment horizontal="general" vertical="bottom"/>
    </odxf>
    <ndxf>
      <alignment horizontal="center" vertical="top"/>
    </ndxf>
  </rcc>
  <rcc rId="4305" sId="8">
    <nc r="E207">
      <f>COUNTIF(G207:BF207,"&lt;51")</f>
    </nc>
  </rcc>
  <rcc rId="4306" sId="8" odxf="1" dxf="1">
    <nc r="D208">
      <f>MIN(G208:BA208)</f>
    </nc>
    <odxf>
      <alignment horizontal="general" vertical="bottom"/>
    </odxf>
    <ndxf>
      <alignment horizontal="center" vertical="top"/>
    </ndxf>
  </rcc>
  <rcc rId="4307" sId="8">
    <nc r="E208">
      <f>COUNTIF(G208:BF208,"&lt;51")</f>
    </nc>
  </rcc>
  <rcc rId="4308" sId="8" odxf="1" dxf="1">
    <nc r="D209">
      <f>MIN(G209:BA209)</f>
    </nc>
    <odxf>
      <alignment horizontal="general" vertical="bottom"/>
    </odxf>
    <ndxf>
      <alignment horizontal="center" vertical="top"/>
    </ndxf>
  </rcc>
  <rcc rId="4309" sId="8">
    <nc r="E209">
      <f>COUNTIF(G209:BF209,"&lt;51")</f>
    </nc>
  </rcc>
  <rcc rId="4310" sId="8" odxf="1" dxf="1">
    <nc r="D210">
      <f>MIN(G210:BA210)</f>
    </nc>
    <odxf>
      <alignment horizontal="general" vertical="bottom"/>
    </odxf>
    <ndxf>
      <alignment horizontal="center" vertical="top"/>
    </ndxf>
  </rcc>
  <rcc rId="4311" sId="8">
    <nc r="E210">
      <f>COUNTIF(G210:BF210,"&lt;51")</f>
    </nc>
  </rcc>
  <rcc rId="4312" sId="8" odxf="1" dxf="1">
    <nc r="D211">
      <f>MIN(G211:BA211)</f>
    </nc>
    <odxf>
      <alignment horizontal="general" vertical="bottom"/>
    </odxf>
    <ndxf>
      <alignment horizontal="center" vertical="top"/>
    </ndxf>
  </rcc>
  <rcc rId="4313" sId="8">
    <nc r="E211">
      <f>COUNTIF(G211:BF211,"&lt;51")</f>
    </nc>
  </rcc>
  <rcc rId="4314" sId="8" odxf="1" dxf="1">
    <nc r="D212">
      <f>MIN(G212:BA212)</f>
    </nc>
    <odxf>
      <alignment horizontal="general" vertical="bottom"/>
    </odxf>
    <ndxf>
      <alignment horizontal="center" vertical="top"/>
    </ndxf>
  </rcc>
  <rcc rId="4315" sId="8">
    <nc r="E212">
      <f>COUNTIF(G212:BF212,"&lt;51")</f>
    </nc>
  </rcc>
  <rcc rId="4316" sId="8" odxf="1" dxf="1">
    <nc r="D213">
      <f>MIN(G213:BA213)</f>
    </nc>
    <odxf>
      <alignment horizontal="general" vertical="bottom"/>
    </odxf>
    <ndxf>
      <alignment horizontal="center" vertical="top"/>
    </ndxf>
  </rcc>
  <rcc rId="4317" sId="8">
    <nc r="E213">
      <f>COUNTIF(G213:BF213,"&lt;51")</f>
    </nc>
  </rcc>
  <rcc rId="4318" sId="8" odxf="1" dxf="1">
    <nc r="D214">
      <f>MIN(G214:BA214)</f>
    </nc>
    <odxf>
      <alignment horizontal="general" vertical="bottom"/>
    </odxf>
    <ndxf>
      <alignment horizontal="center" vertical="top"/>
    </ndxf>
  </rcc>
  <rcc rId="4319" sId="8">
    <nc r="E214">
      <f>COUNTIF(G214:BF214,"&lt;51")</f>
    </nc>
  </rcc>
  <rcc rId="4320" sId="8" odxf="1" dxf="1">
    <nc r="D215">
      <f>MIN(G215:BA215)</f>
    </nc>
    <odxf>
      <alignment horizontal="general" vertical="bottom"/>
    </odxf>
    <ndxf>
      <alignment horizontal="center" vertical="top"/>
    </ndxf>
  </rcc>
  <rcc rId="4321" sId="8">
    <nc r="E215">
      <f>COUNTIF(G215:BF215,"&lt;51")</f>
    </nc>
  </rcc>
  <rcc rId="4322" sId="8" odxf="1" dxf="1">
    <nc r="D216">
      <f>MIN(G216:BA216)</f>
    </nc>
    <odxf>
      <alignment horizontal="general" vertical="bottom"/>
    </odxf>
    <ndxf>
      <alignment horizontal="center" vertical="top"/>
    </ndxf>
  </rcc>
  <rcc rId="4323" sId="8">
    <nc r="E216">
      <f>COUNTIF(G216:BF216,"&lt;51")</f>
    </nc>
  </rcc>
  <rcc rId="4324" sId="8" odxf="1" dxf="1">
    <nc r="D217">
      <f>MIN(G217:BA217)</f>
    </nc>
    <odxf>
      <alignment horizontal="general" vertical="bottom"/>
    </odxf>
    <ndxf>
      <alignment horizontal="center" vertical="top"/>
    </ndxf>
  </rcc>
  <rcc rId="4325" sId="8">
    <nc r="E217">
      <f>COUNTIF(G217:BF217,"&lt;51")</f>
    </nc>
  </rcc>
  <rcc rId="4326" sId="8" odxf="1" dxf="1">
    <nc r="D218">
      <f>MIN(G218:BA218)</f>
    </nc>
    <odxf>
      <alignment horizontal="general" vertical="bottom"/>
    </odxf>
    <ndxf>
      <alignment horizontal="center" vertical="top"/>
    </ndxf>
  </rcc>
  <rcc rId="4327" sId="8">
    <nc r="E218">
      <f>COUNTIF(G218:BF218,"&lt;51")</f>
    </nc>
  </rcc>
  <rcc rId="4328" sId="8" odxf="1" dxf="1">
    <nc r="D219">
      <f>MIN(G219:BA219)</f>
    </nc>
    <odxf>
      <alignment horizontal="general" vertical="bottom"/>
    </odxf>
    <ndxf>
      <alignment horizontal="center" vertical="top"/>
    </ndxf>
  </rcc>
  <rcc rId="4329" sId="8">
    <nc r="E219">
      <f>COUNTIF(G219:BF219,"&lt;51")</f>
    </nc>
  </rcc>
  <rcc rId="4330" sId="8" odxf="1" dxf="1">
    <nc r="D220">
      <f>MIN(G220:BA220)</f>
    </nc>
    <odxf>
      <alignment horizontal="general" vertical="bottom"/>
    </odxf>
    <ndxf>
      <alignment horizontal="center" vertical="top"/>
    </ndxf>
  </rcc>
  <rcc rId="4331" sId="8">
    <nc r="E220">
      <f>COUNTIF(G220:BF220,"&lt;51")</f>
    </nc>
  </rcc>
  <rcc rId="4332" sId="8" odxf="1" dxf="1">
    <nc r="D221">
      <f>MIN(G221:BA221)</f>
    </nc>
    <odxf>
      <alignment horizontal="general" vertical="bottom"/>
    </odxf>
    <ndxf>
      <alignment horizontal="center" vertical="top"/>
    </ndxf>
  </rcc>
  <rcc rId="4333" sId="8">
    <nc r="E221">
      <f>COUNTIF(G221:BF221,"&lt;51")</f>
    </nc>
  </rcc>
  <rcc rId="4334" sId="8" odxf="1" dxf="1">
    <nc r="D222">
      <f>MIN(G222:BA222)</f>
    </nc>
    <odxf>
      <alignment horizontal="general" vertical="bottom"/>
    </odxf>
    <ndxf>
      <alignment horizontal="center" vertical="top"/>
    </ndxf>
  </rcc>
  <rcc rId="4335" sId="8">
    <nc r="E222">
      <f>COUNTIF(G222:BF222,"&lt;51")</f>
    </nc>
  </rcc>
  <rcc rId="4336" sId="8" odxf="1" dxf="1">
    <nc r="D223">
      <f>MIN(G223:BA223)</f>
    </nc>
    <odxf>
      <alignment horizontal="general" vertical="bottom"/>
    </odxf>
    <ndxf>
      <alignment horizontal="center" vertical="top"/>
    </ndxf>
  </rcc>
  <rcc rId="4337" sId="8">
    <nc r="E223">
      <f>COUNTIF(G223:BF223,"&lt;51")</f>
    </nc>
  </rcc>
  <rcc rId="4338" sId="8" odxf="1" dxf="1">
    <nc r="D224">
      <f>MIN(G224:BA224)</f>
    </nc>
    <odxf>
      <alignment horizontal="general" vertical="bottom"/>
    </odxf>
    <ndxf>
      <alignment horizontal="center" vertical="top"/>
    </ndxf>
  </rcc>
  <rcc rId="4339" sId="8">
    <nc r="E224">
      <f>COUNTIF(G224:BF224,"&lt;51")</f>
    </nc>
  </rcc>
  <rcc rId="4340" sId="8" odxf="1" dxf="1">
    <nc r="D225">
      <f>MIN(G225:BA225)</f>
    </nc>
    <odxf>
      <alignment horizontal="general" vertical="bottom"/>
    </odxf>
    <ndxf>
      <alignment horizontal="center" vertical="top"/>
    </ndxf>
  </rcc>
  <rcc rId="4341" sId="8">
    <nc r="E225">
      <f>COUNTIF(G225:BF225,"&lt;51")</f>
    </nc>
  </rcc>
  <rcc rId="4342" sId="8" odxf="1" dxf="1">
    <nc r="D226">
      <f>MIN(G226:BA226)</f>
    </nc>
    <odxf>
      <alignment horizontal="general" vertical="bottom"/>
    </odxf>
    <ndxf>
      <alignment horizontal="center" vertical="top"/>
    </ndxf>
  </rcc>
  <rcc rId="4343" sId="8">
    <nc r="E226">
      <f>COUNTIF(G226:BF226,"&lt;51")</f>
    </nc>
  </rcc>
  <rcc rId="4344" sId="8" odxf="1" dxf="1">
    <nc r="D227">
      <f>MIN(G227:BA227)</f>
    </nc>
    <odxf>
      <alignment horizontal="general" vertical="bottom"/>
    </odxf>
    <ndxf>
      <alignment horizontal="center" vertical="top"/>
    </ndxf>
  </rcc>
  <rcc rId="4345" sId="8">
    <nc r="E227">
      <f>COUNTIF(G227:BF227,"&lt;51")</f>
    </nc>
  </rcc>
  <rcc rId="4346" sId="8" odxf="1" dxf="1">
    <nc r="D228">
      <f>MIN(G228:BA228)</f>
    </nc>
    <odxf>
      <alignment horizontal="general" vertical="bottom"/>
    </odxf>
    <ndxf>
      <alignment horizontal="center" vertical="top"/>
    </ndxf>
  </rcc>
  <rcc rId="4347" sId="8">
    <nc r="E228">
      <f>COUNTIF(G228:BF228,"&lt;51")</f>
    </nc>
  </rcc>
  <rcc rId="4348" sId="8" odxf="1" dxf="1">
    <nc r="D229">
      <f>MIN(G229:BA229)</f>
    </nc>
    <odxf>
      <alignment horizontal="general" vertical="bottom"/>
    </odxf>
    <ndxf>
      <alignment horizontal="center" vertical="top"/>
    </ndxf>
  </rcc>
  <rcc rId="4349" sId="8">
    <nc r="E229">
      <f>COUNTIF(G229:BF229,"&lt;51")</f>
    </nc>
  </rcc>
  <rcc rId="4350" sId="8" odxf="1" dxf="1">
    <nc r="D230">
      <f>MIN(G230:BA230)</f>
    </nc>
    <odxf>
      <alignment horizontal="general" vertical="bottom"/>
    </odxf>
    <ndxf>
      <alignment horizontal="center" vertical="top"/>
    </ndxf>
  </rcc>
  <rcc rId="4351" sId="8">
    <nc r="E230">
      <f>COUNTIF(G230:BF230,"&lt;51")</f>
    </nc>
  </rcc>
  <rcc rId="4352" sId="8" odxf="1" dxf="1">
    <nc r="D231">
      <f>MIN(G231:BA231)</f>
    </nc>
    <odxf>
      <alignment horizontal="general" vertical="bottom"/>
    </odxf>
    <ndxf>
      <alignment horizontal="center" vertical="top"/>
    </ndxf>
  </rcc>
  <rcc rId="4353" sId="8">
    <nc r="E231">
      <f>COUNTIF(G231:BF231,"&lt;51")</f>
    </nc>
  </rcc>
  <rcc rId="4354" sId="8" odxf="1" dxf="1">
    <nc r="D232">
      <f>MIN(G232:BA232)</f>
    </nc>
    <odxf>
      <alignment horizontal="general" vertical="bottom"/>
    </odxf>
    <ndxf>
      <alignment horizontal="center" vertical="top"/>
    </ndxf>
  </rcc>
  <rcc rId="4355" sId="8">
    <nc r="E232">
      <f>COUNTIF(G232:BF232,"&lt;51")</f>
    </nc>
  </rcc>
  <rcc rId="4356" sId="8" odxf="1" dxf="1">
    <nc r="D233">
      <f>MIN(G233:BA233)</f>
    </nc>
    <odxf>
      <alignment horizontal="general" vertical="bottom"/>
    </odxf>
    <ndxf>
      <alignment horizontal="center" vertical="top"/>
    </ndxf>
  </rcc>
  <rcc rId="4357" sId="8">
    <nc r="E233">
      <f>COUNTIF(G233:BF233,"&lt;51")</f>
    </nc>
  </rcc>
  <rcc rId="4358" sId="8" odxf="1" dxf="1">
    <nc r="D234">
      <f>MIN(G234:BA234)</f>
    </nc>
    <odxf>
      <alignment horizontal="general" vertical="bottom"/>
    </odxf>
    <ndxf>
      <alignment horizontal="center" vertical="top"/>
    </ndxf>
  </rcc>
  <rcc rId="4359" sId="8">
    <nc r="E234">
      <f>COUNTIF(G234:BF234,"&lt;51")</f>
    </nc>
  </rcc>
  <rcc rId="4360" sId="8" odxf="1" dxf="1">
    <nc r="D235">
      <f>MIN(G235:BA235)</f>
    </nc>
    <odxf>
      <alignment horizontal="general" vertical="bottom"/>
    </odxf>
    <ndxf>
      <alignment horizontal="center" vertical="top"/>
    </ndxf>
  </rcc>
  <rcc rId="4361" sId="8">
    <nc r="E235">
      <f>COUNTIF(G235:BF235,"&lt;51")</f>
    </nc>
  </rcc>
  <rcc rId="4362" sId="8" odxf="1" dxf="1">
    <nc r="D236">
      <f>MIN(G236:BA236)</f>
    </nc>
    <odxf>
      <alignment horizontal="general" vertical="bottom"/>
    </odxf>
    <ndxf>
      <alignment horizontal="center" vertical="top"/>
    </ndxf>
  </rcc>
  <rcc rId="4363" sId="8">
    <nc r="E236">
      <f>COUNTIF(G236:BF236,"&lt;51")</f>
    </nc>
  </rcc>
  <rcc rId="4364" sId="8" odxf="1" dxf="1">
    <nc r="D237">
      <f>MIN(G237:BA237)</f>
    </nc>
    <odxf>
      <alignment horizontal="general" vertical="bottom"/>
    </odxf>
    <ndxf>
      <alignment horizontal="center" vertical="top"/>
    </ndxf>
  </rcc>
  <rcc rId="4365" sId="8">
    <nc r="E237">
      <f>COUNTIF(G237:BF237,"&lt;51")</f>
    </nc>
  </rcc>
  <rcc rId="4366" sId="8" odxf="1" dxf="1">
    <nc r="D238">
      <f>MIN(G238:BA238)</f>
    </nc>
    <odxf>
      <alignment horizontal="general" vertical="bottom"/>
    </odxf>
    <ndxf>
      <alignment horizontal="center" vertical="top"/>
    </ndxf>
  </rcc>
  <rcc rId="4367" sId="8">
    <nc r="E238">
      <f>COUNTIF(G238:BF238,"&lt;51")</f>
    </nc>
  </rcc>
  <rcc rId="4368" sId="8" odxf="1" dxf="1">
    <nc r="D239">
      <f>MIN(G239:BA239)</f>
    </nc>
    <odxf>
      <alignment horizontal="general" vertical="bottom"/>
    </odxf>
    <ndxf>
      <alignment horizontal="center" vertical="top"/>
    </ndxf>
  </rcc>
  <rcc rId="4369" sId="8">
    <nc r="E239">
      <f>COUNTIF(G239:BF239,"&lt;51")</f>
    </nc>
  </rcc>
  <rcc rId="4370" sId="8" odxf="1" dxf="1">
    <nc r="D240">
      <f>MIN(G240:BA240)</f>
    </nc>
    <odxf>
      <alignment horizontal="general" vertical="bottom"/>
    </odxf>
    <ndxf>
      <alignment horizontal="center" vertical="top"/>
    </ndxf>
  </rcc>
  <rcc rId="4371" sId="8">
    <nc r="E240">
      <f>COUNTIF(G240:BF240,"&lt;51")</f>
    </nc>
  </rcc>
  <rcc rId="4372" sId="8" odxf="1" dxf="1">
    <nc r="D241">
      <f>MIN(G241:BA241)</f>
    </nc>
    <odxf>
      <alignment horizontal="general" vertical="bottom"/>
    </odxf>
    <ndxf>
      <alignment horizontal="center" vertical="top"/>
    </ndxf>
  </rcc>
  <rcc rId="4373" sId="8">
    <nc r="E241">
      <f>COUNTIF(G241:BF241,"&lt;51")</f>
    </nc>
  </rcc>
  <rcc rId="4374" sId="8" odxf="1" dxf="1">
    <nc r="D242">
      <f>MIN(G242:BA242)</f>
    </nc>
    <odxf>
      <alignment horizontal="general" vertical="bottom"/>
    </odxf>
    <ndxf>
      <alignment horizontal="center" vertical="top"/>
    </ndxf>
  </rcc>
  <rcc rId="4375" sId="8">
    <nc r="E242">
      <f>COUNTIF(G242:BF242,"&lt;51")</f>
    </nc>
  </rcc>
  <rcc rId="4376" sId="8" odxf="1" dxf="1">
    <nc r="D243">
      <f>MIN(G243:BA243)</f>
    </nc>
    <odxf>
      <alignment horizontal="general" vertical="bottom"/>
    </odxf>
    <ndxf>
      <alignment horizontal="center" vertical="top"/>
    </ndxf>
  </rcc>
  <rcc rId="4377" sId="8">
    <nc r="E243">
      <f>COUNTIF(G243:BF243,"&lt;51")</f>
    </nc>
  </rcc>
  <rcc rId="4378" sId="8" odxf="1" dxf="1">
    <nc r="D244">
      <f>MIN(G244:BA244)</f>
    </nc>
    <odxf>
      <alignment horizontal="general" vertical="bottom"/>
    </odxf>
    <ndxf>
      <alignment horizontal="center" vertical="top"/>
    </ndxf>
  </rcc>
  <rcc rId="4379" sId="8">
    <nc r="E244">
      <f>COUNTIF(G244:BF244,"&lt;51")</f>
    </nc>
  </rcc>
  <rcc rId="4380" sId="8" odxf="1" dxf="1">
    <nc r="D245">
      <f>MIN(G245:BA245)</f>
    </nc>
    <odxf>
      <alignment horizontal="general" vertical="bottom"/>
    </odxf>
    <ndxf>
      <alignment horizontal="center" vertical="top"/>
    </ndxf>
  </rcc>
  <rcc rId="4381" sId="8">
    <nc r="E245">
      <f>COUNTIF(G245:BF245,"&lt;51")</f>
    </nc>
  </rcc>
  <rcc rId="4382" sId="8" odxf="1" dxf="1">
    <nc r="D246">
      <f>MIN(G246:BA246)</f>
    </nc>
    <odxf>
      <alignment horizontal="general" vertical="bottom"/>
    </odxf>
    <ndxf>
      <alignment horizontal="center" vertical="top"/>
    </ndxf>
  </rcc>
  <rcc rId="4383" sId="8">
    <nc r="E246">
      <f>COUNTIF(G246:BF246,"&lt;51")</f>
    </nc>
  </rcc>
  <rcc rId="4384" sId="8" odxf="1" dxf="1">
    <nc r="D247">
      <f>MIN(G247:BA247)</f>
    </nc>
    <odxf>
      <alignment horizontal="general" vertical="bottom"/>
    </odxf>
    <ndxf>
      <alignment horizontal="center" vertical="top"/>
    </ndxf>
  </rcc>
  <rcc rId="4385" sId="8">
    <nc r="E247">
      <f>COUNTIF(G247:BF247,"&lt;51")</f>
    </nc>
  </rcc>
  <rcc rId="4386" sId="8" odxf="1" dxf="1">
    <nc r="D248">
      <f>MIN(G248:BA248)</f>
    </nc>
    <odxf>
      <alignment horizontal="general" vertical="bottom"/>
    </odxf>
    <ndxf>
      <alignment horizontal="center" vertical="top"/>
    </ndxf>
  </rcc>
  <rcc rId="4387" sId="8">
    <nc r="E248">
      <f>COUNTIF(G248:BF248,"&lt;51")</f>
    </nc>
  </rcc>
  <rcc rId="4388" sId="8" odxf="1" dxf="1">
    <nc r="D249">
      <f>MIN(G249:BA249)</f>
    </nc>
    <odxf>
      <alignment horizontal="general" vertical="bottom"/>
    </odxf>
    <ndxf>
      <alignment horizontal="center" vertical="top"/>
    </ndxf>
  </rcc>
  <rcc rId="4389" sId="8">
    <nc r="E249">
      <f>COUNTIF(G249:BF249,"&lt;51")</f>
    </nc>
  </rcc>
  <rcc rId="4390" sId="8" odxf="1" dxf="1">
    <nc r="D250">
      <f>MIN(G250:BA250)</f>
    </nc>
    <odxf>
      <alignment horizontal="general" vertical="bottom"/>
    </odxf>
    <ndxf>
      <alignment horizontal="center" vertical="top"/>
    </ndxf>
  </rcc>
  <rcc rId="4391" sId="8">
    <nc r="E250">
      <f>COUNTIF(G250:BF250,"&lt;51")</f>
    </nc>
  </rcc>
  <rcc rId="4392" sId="8" odxf="1" dxf="1">
    <nc r="D251">
      <f>MIN(G251:BA251)</f>
    </nc>
    <odxf>
      <alignment horizontal="general" vertical="bottom"/>
    </odxf>
    <ndxf>
      <alignment horizontal="center" vertical="top"/>
    </ndxf>
  </rcc>
  <rcc rId="4393" sId="8">
    <nc r="E251">
      <f>COUNTIF(G251:BF251,"&lt;51")</f>
    </nc>
  </rcc>
  <rcc rId="4394" sId="8" odxf="1" dxf="1">
    <nc r="D252">
      <f>MIN(G252:BA252)</f>
    </nc>
    <odxf>
      <alignment horizontal="general" vertical="bottom"/>
    </odxf>
    <ndxf>
      <alignment horizontal="center" vertical="top"/>
    </ndxf>
  </rcc>
  <rcc rId="4395" sId="8">
    <nc r="E252">
      <f>COUNTIF(G252:BF252,"&lt;51")</f>
    </nc>
  </rcc>
  <rcc rId="4396" sId="8" odxf="1" dxf="1">
    <nc r="D253">
      <f>MIN(G253:BA253)</f>
    </nc>
    <odxf>
      <alignment horizontal="general" vertical="bottom"/>
    </odxf>
    <ndxf>
      <alignment horizontal="center" vertical="top"/>
    </ndxf>
  </rcc>
  <rcc rId="4397" sId="8">
    <nc r="E253">
      <f>COUNTIF(G253:BF253,"&lt;51")</f>
    </nc>
  </rcc>
  <rcc rId="4398" sId="8" odxf="1" dxf="1">
    <nc r="D254">
      <f>MIN(G254:BA254)</f>
    </nc>
    <odxf>
      <alignment horizontal="general" vertical="bottom"/>
    </odxf>
    <ndxf>
      <alignment horizontal="center" vertical="top"/>
    </ndxf>
  </rcc>
  <rcc rId="4399" sId="8">
    <nc r="E254">
      <f>COUNTIF(G254:BF254,"&lt;51")</f>
    </nc>
  </rcc>
  <rcc rId="4400" sId="8" odxf="1" dxf="1">
    <nc r="D255">
      <f>MIN(G255:BA255)</f>
    </nc>
    <odxf>
      <alignment horizontal="general" vertical="bottom"/>
    </odxf>
    <ndxf>
      <alignment horizontal="center" vertical="top"/>
    </ndxf>
  </rcc>
  <rcc rId="4401" sId="8">
    <nc r="E255">
      <f>COUNTIF(G255:BF255,"&lt;51")</f>
    </nc>
  </rcc>
  <rcc rId="4402" sId="8" odxf="1" dxf="1">
    <nc r="D256">
      <f>MIN(G256:BA256)</f>
    </nc>
    <odxf>
      <alignment horizontal="general" vertical="bottom"/>
    </odxf>
    <ndxf>
      <alignment horizontal="center" vertical="top"/>
    </ndxf>
  </rcc>
  <rcc rId="4403" sId="8">
    <nc r="E256">
      <f>COUNTIF(G256:BF256,"&lt;51")</f>
    </nc>
  </rcc>
  <rcc rId="4404" sId="8" odxf="1" dxf="1">
    <nc r="D257">
      <f>MIN(G257:BA257)</f>
    </nc>
    <odxf>
      <alignment horizontal="general" vertical="bottom"/>
    </odxf>
    <ndxf>
      <alignment horizontal="center" vertical="top"/>
    </ndxf>
  </rcc>
  <rcc rId="4405" sId="8">
    <nc r="E257">
      <f>COUNTIF(G257:BF257,"&lt;51")</f>
    </nc>
  </rcc>
  <rcc rId="4406" sId="8" odxf="1" dxf="1">
    <nc r="D258">
      <f>MIN(G258:BA258)</f>
    </nc>
    <odxf>
      <alignment horizontal="general" vertical="bottom"/>
    </odxf>
    <ndxf>
      <alignment horizontal="center" vertical="top"/>
    </ndxf>
  </rcc>
  <rcc rId="4407" sId="8">
    <nc r="E258">
      <f>COUNTIF(G258:BF258,"&lt;51")</f>
    </nc>
  </rcc>
  <rcc rId="4408" sId="8" odxf="1" dxf="1">
    <nc r="D259">
      <f>MIN(G259:BA259)</f>
    </nc>
    <odxf>
      <alignment horizontal="general" vertical="bottom"/>
    </odxf>
    <ndxf>
      <alignment horizontal="center" vertical="top"/>
    </ndxf>
  </rcc>
  <rcc rId="4409" sId="8">
    <nc r="E259">
      <f>COUNTIF(G259:BF259,"&lt;51")</f>
    </nc>
  </rcc>
  <rcc rId="4410" sId="8" odxf="1" dxf="1">
    <nc r="D260">
      <f>MIN(G260:BA260)</f>
    </nc>
    <odxf>
      <alignment horizontal="general" vertical="bottom"/>
    </odxf>
    <ndxf>
      <alignment horizontal="center" vertical="top"/>
    </ndxf>
  </rcc>
  <rcc rId="4411" sId="8">
    <nc r="E260">
      <f>COUNTIF(G260:BF260,"&lt;51")</f>
    </nc>
  </rcc>
  <rcc rId="4412" sId="8" odxf="1" dxf="1">
    <nc r="D261">
      <f>MIN(G261:BA261)</f>
    </nc>
    <odxf>
      <alignment horizontal="general" vertical="bottom"/>
    </odxf>
    <ndxf>
      <alignment horizontal="center" vertical="top"/>
    </ndxf>
  </rcc>
  <rcc rId="4413" sId="8">
    <nc r="E261">
      <f>COUNTIF(G261:BF261,"&lt;51")</f>
    </nc>
  </rcc>
  <rcc rId="4414" sId="8" odxf="1" dxf="1">
    <nc r="D262">
      <f>MIN(G262:BA262)</f>
    </nc>
    <odxf>
      <alignment horizontal="general" vertical="bottom"/>
    </odxf>
    <ndxf>
      <alignment horizontal="center" vertical="top"/>
    </ndxf>
  </rcc>
  <rcc rId="4415" sId="8">
    <nc r="E262">
      <f>COUNTIF(G262:BF262,"&lt;51")</f>
    </nc>
  </rcc>
  <rcc rId="4416" sId="8" odxf="1" dxf="1">
    <nc r="D263">
      <f>MIN(G263:BA263)</f>
    </nc>
    <odxf>
      <alignment horizontal="general" vertical="bottom"/>
    </odxf>
    <ndxf>
      <alignment horizontal="center" vertical="top"/>
    </ndxf>
  </rcc>
  <rcc rId="4417" sId="8">
    <nc r="E263">
      <f>COUNTIF(G263:BF263,"&lt;51")</f>
    </nc>
  </rcc>
  <rcc rId="4418" sId="8" odxf="1" dxf="1">
    <nc r="D264">
      <f>MIN(G264:BA264)</f>
    </nc>
    <odxf>
      <alignment horizontal="general" vertical="bottom"/>
    </odxf>
    <ndxf>
      <alignment horizontal="center" vertical="top"/>
    </ndxf>
  </rcc>
  <rcc rId="4419" sId="8">
    <nc r="E264">
      <f>COUNTIF(G264:BF264,"&lt;51")</f>
    </nc>
  </rcc>
  <rcc rId="4420" sId="8" odxf="1" dxf="1">
    <nc r="D265">
      <f>MIN(G265:BA265)</f>
    </nc>
    <odxf>
      <alignment horizontal="general" vertical="bottom"/>
    </odxf>
    <ndxf>
      <alignment horizontal="center" vertical="top"/>
    </ndxf>
  </rcc>
  <rcc rId="4421" sId="8">
    <nc r="E265">
      <f>COUNTIF(G265:BF265,"&lt;51")</f>
    </nc>
  </rcc>
  <rcc rId="4422" sId="8" odxf="1" dxf="1">
    <nc r="D266">
      <f>MIN(G266:BA266)</f>
    </nc>
    <odxf>
      <alignment horizontal="general" vertical="bottom"/>
    </odxf>
    <ndxf>
      <alignment horizontal="center" vertical="top"/>
    </ndxf>
  </rcc>
  <rcc rId="4423" sId="8">
    <nc r="E266">
      <f>COUNTIF(G266:BF266,"&lt;51")</f>
    </nc>
  </rcc>
  <rcc rId="4424" sId="8" odxf="1" dxf="1">
    <nc r="D267">
      <f>MIN(G267:BA267)</f>
    </nc>
    <odxf>
      <alignment horizontal="general" vertical="bottom"/>
    </odxf>
    <ndxf>
      <alignment horizontal="center" vertical="top"/>
    </ndxf>
  </rcc>
  <rcc rId="4425" sId="8">
    <nc r="E267">
      <f>COUNTIF(G267:BF267,"&lt;51")</f>
    </nc>
  </rcc>
  <rcc rId="4426" sId="8" odxf="1" dxf="1">
    <nc r="D268">
      <f>MIN(G268:BA268)</f>
    </nc>
    <odxf>
      <alignment horizontal="general" vertical="bottom"/>
    </odxf>
    <ndxf>
      <alignment horizontal="center" vertical="top"/>
    </ndxf>
  </rcc>
  <rcc rId="4427" sId="8">
    <nc r="E268">
      <f>COUNTIF(G268:BF268,"&lt;51")</f>
    </nc>
  </rcc>
  <rcc rId="4428" sId="8" odxf="1" dxf="1">
    <nc r="D269">
      <f>MIN(G269:BA269)</f>
    </nc>
    <odxf>
      <alignment horizontal="general" vertical="bottom"/>
    </odxf>
    <ndxf>
      <alignment horizontal="center" vertical="top"/>
    </ndxf>
  </rcc>
  <rcc rId="4429" sId="8">
    <nc r="E269">
      <f>COUNTIF(G269:BF269,"&lt;51")</f>
    </nc>
  </rcc>
  <rcc rId="4430" sId="8" odxf="1" dxf="1">
    <nc r="D270">
      <f>MIN(G270:BA270)</f>
    </nc>
    <odxf>
      <alignment horizontal="general" vertical="bottom"/>
    </odxf>
    <ndxf>
      <alignment horizontal="center" vertical="top"/>
    </ndxf>
  </rcc>
  <rcc rId="4431" sId="8">
    <nc r="E270">
      <f>COUNTIF(G270:BF270,"&lt;51")</f>
    </nc>
  </rcc>
  <rcc rId="4432" sId="8" odxf="1" dxf="1">
    <nc r="D271">
      <f>MIN(G271:BA271)</f>
    </nc>
    <odxf>
      <alignment horizontal="general" vertical="bottom"/>
    </odxf>
    <ndxf>
      <alignment horizontal="center" vertical="top"/>
    </ndxf>
  </rcc>
  <rcc rId="4433" sId="8">
    <nc r="E271">
      <f>COUNTIF(G271:BF271,"&lt;51")</f>
    </nc>
  </rcc>
  <rcc rId="4434" sId="8" odxf="1" dxf="1">
    <nc r="D272">
      <f>MIN(G272:BA272)</f>
    </nc>
    <odxf>
      <alignment horizontal="general" vertical="bottom"/>
    </odxf>
    <ndxf>
      <alignment horizontal="center" vertical="top"/>
    </ndxf>
  </rcc>
  <rcc rId="4435" sId="8">
    <nc r="E272">
      <f>COUNTIF(G272:BF272,"&lt;51")</f>
    </nc>
  </rcc>
  <rcc rId="4436" sId="8" odxf="1" dxf="1">
    <nc r="D273">
      <f>MIN(G273:BA273)</f>
    </nc>
    <odxf>
      <alignment horizontal="general" vertical="bottom"/>
    </odxf>
    <ndxf>
      <alignment horizontal="center" vertical="top"/>
    </ndxf>
  </rcc>
  <rcc rId="4437" sId="8">
    <nc r="E273">
      <f>COUNTIF(G273:BF273,"&lt;51")</f>
    </nc>
  </rcc>
  <rcc rId="4438" sId="8" odxf="1" dxf="1">
    <nc r="D274">
      <f>MIN(G274:BA274)</f>
    </nc>
    <odxf>
      <alignment horizontal="general" vertical="bottom"/>
    </odxf>
    <ndxf>
      <alignment horizontal="center" vertical="top"/>
    </ndxf>
  </rcc>
  <rcc rId="4439" sId="8">
    <nc r="E274">
      <f>COUNTIF(G274:BF274,"&lt;51")</f>
    </nc>
  </rcc>
  <rcc rId="4440" sId="8" odxf="1" dxf="1">
    <nc r="D275">
      <f>MIN(G275:BA275)</f>
    </nc>
    <odxf>
      <alignment horizontal="general" vertical="bottom"/>
    </odxf>
    <ndxf>
      <alignment horizontal="center" vertical="top"/>
    </ndxf>
  </rcc>
  <rcc rId="4441" sId="8">
    <nc r="E275">
      <f>COUNTIF(G275:BF275,"&lt;51")</f>
    </nc>
  </rcc>
  <rcc rId="4442" sId="8" odxf="1" dxf="1">
    <nc r="D276">
      <f>MIN(G276:BA276)</f>
    </nc>
    <odxf>
      <alignment horizontal="general" vertical="bottom"/>
    </odxf>
    <ndxf>
      <alignment horizontal="center" vertical="top"/>
    </ndxf>
  </rcc>
  <rcc rId="4443" sId="8">
    <nc r="E276">
      <f>COUNTIF(G276:BF276,"&lt;51")</f>
    </nc>
  </rcc>
  <rcc rId="4444" sId="8" odxf="1" dxf="1">
    <nc r="D277">
      <f>MIN(G277:BA277)</f>
    </nc>
    <odxf>
      <alignment horizontal="general" vertical="bottom"/>
    </odxf>
    <ndxf>
      <alignment horizontal="center" vertical="top"/>
    </ndxf>
  </rcc>
  <rcc rId="4445" sId="8">
    <nc r="E277">
      <f>COUNTIF(G277:BF277,"&lt;51")</f>
    </nc>
  </rcc>
  <rcc rId="4446" sId="8" odxf="1" dxf="1">
    <nc r="D278">
      <f>MIN(G278:BA278)</f>
    </nc>
    <odxf>
      <alignment horizontal="general" vertical="bottom"/>
    </odxf>
    <ndxf>
      <alignment horizontal="center" vertical="top"/>
    </ndxf>
  </rcc>
  <rcc rId="4447" sId="8">
    <nc r="E278">
      <f>COUNTIF(G278:BF278,"&lt;51")</f>
    </nc>
  </rcc>
  <rcc rId="4448" sId="8" odxf="1" dxf="1">
    <nc r="D279">
      <f>MIN(G279:BA279)</f>
    </nc>
    <odxf>
      <alignment horizontal="general" vertical="bottom"/>
    </odxf>
    <ndxf>
      <alignment horizontal="center" vertical="top"/>
    </ndxf>
  </rcc>
  <rcc rId="4449" sId="8">
    <nc r="E279">
      <f>COUNTIF(G279:BF279,"&lt;51")</f>
    </nc>
  </rcc>
  <rcc rId="4450" sId="8" odxf="1" dxf="1">
    <nc r="D280">
      <f>MIN(G280:BA280)</f>
    </nc>
    <odxf>
      <alignment horizontal="general" vertical="bottom"/>
    </odxf>
    <ndxf>
      <alignment horizontal="center" vertical="top"/>
    </ndxf>
  </rcc>
  <rcc rId="4451" sId="8">
    <nc r="E280">
      <f>COUNTIF(G280:BF280,"&lt;51")</f>
    </nc>
  </rcc>
  <rcc rId="4452" sId="8" odxf="1" dxf="1">
    <nc r="D281">
      <f>MIN(G281:BA281)</f>
    </nc>
    <odxf>
      <alignment horizontal="general" vertical="bottom"/>
    </odxf>
    <ndxf>
      <alignment horizontal="center" vertical="top"/>
    </ndxf>
  </rcc>
  <rcc rId="4453" sId="8">
    <nc r="E281">
      <f>COUNTIF(G281:BF281,"&lt;51")</f>
    </nc>
  </rcc>
  <rcc rId="4454" sId="8" odxf="1" dxf="1">
    <nc r="D282">
      <f>MIN(G282:BA282)</f>
    </nc>
    <odxf>
      <alignment horizontal="general" vertical="bottom"/>
    </odxf>
    <ndxf>
      <alignment horizontal="center" vertical="top"/>
    </ndxf>
  </rcc>
  <rcc rId="4455" sId="8">
    <nc r="E282">
      <f>COUNTIF(G282:BF282,"&lt;51")</f>
    </nc>
  </rcc>
  <rcc rId="4456" sId="8" odxf="1" dxf="1">
    <nc r="D283">
      <f>MIN(G283:BA283)</f>
    </nc>
    <odxf>
      <alignment horizontal="general" vertical="bottom"/>
    </odxf>
    <ndxf>
      <alignment horizontal="center" vertical="top"/>
    </ndxf>
  </rcc>
  <rcc rId="4457" sId="8">
    <nc r="E283">
      <f>COUNTIF(G283:BF283,"&lt;51")</f>
    </nc>
  </rcc>
  <rcc rId="4458" sId="8" odxf="1" dxf="1">
    <nc r="D284">
      <f>MIN(G284:BA284)</f>
    </nc>
    <odxf>
      <alignment horizontal="general" vertical="bottom"/>
    </odxf>
    <ndxf>
      <alignment horizontal="center" vertical="top"/>
    </ndxf>
  </rcc>
  <rcc rId="4459" sId="8">
    <nc r="E284">
      <f>COUNTIF(G284:BF284,"&lt;51")</f>
    </nc>
  </rcc>
  <rcc rId="4460" sId="8" odxf="1" dxf="1">
    <nc r="D285">
      <f>MIN(G285:BA285)</f>
    </nc>
    <odxf>
      <alignment horizontal="general" vertical="bottom"/>
    </odxf>
    <ndxf>
      <alignment horizontal="center" vertical="top"/>
    </ndxf>
  </rcc>
  <rcc rId="4461" sId="8">
    <nc r="E285">
      <f>COUNTIF(G285:BF285,"&lt;51")</f>
    </nc>
  </rcc>
  <rcc rId="4462" sId="8" odxf="1" dxf="1">
    <nc r="D286">
      <f>MIN(G286:BA286)</f>
    </nc>
    <odxf>
      <alignment horizontal="general" vertical="bottom"/>
    </odxf>
    <ndxf>
      <alignment horizontal="center" vertical="top"/>
    </ndxf>
  </rcc>
  <rcc rId="4463" sId="8">
    <nc r="E286">
      <f>COUNTIF(G286:BF286,"&lt;51")</f>
    </nc>
  </rcc>
  <rcc rId="4464" sId="8" odxf="1" dxf="1">
    <nc r="D287">
      <f>MIN(G287:BA287)</f>
    </nc>
    <odxf>
      <alignment horizontal="general" vertical="bottom"/>
    </odxf>
    <ndxf>
      <alignment horizontal="center" vertical="top"/>
    </ndxf>
  </rcc>
  <rcc rId="4465" sId="8">
    <nc r="E287">
      <f>COUNTIF(G287:BF287,"&lt;51")</f>
    </nc>
  </rcc>
  <rcc rId="4466" sId="8" odxf="1" dxf="1">
    <nc r="D288">
      <f>MIN(G288:BA288)</f>
    </nc>
    <odxf>
      <alignment horizontal="general" vertical="bottom"/>
    </odxf>
    <ndxf>
      <alignment horizontal="center" vertical="top"/>
    </ndxf>
  </rcc>
  <rcc rId="4467" sId="8">
    <nc r="E288">
      <f>COUNTIF(G288:BF288,"&lt;51")</f>
    </nc>
  </rcc>
  <rcc rId="4468" sId="8" odxf="1" dxf="1">
    <nc r="D289">
      <f>MIN(G289:BA289)</f>
    </nc>
    <odxf>
      <alignment horizontal="general" vertical="bottom"/>
    </odxf>
    <ndxf>
      <alignment horizontal="center" vertical="top"/>
    </ndxf>
  </rcc>
  <rcc rId="4469" sId="8">
    <nc r="E289">
      <f>COUNTIF(G289:BF289,"&lt;51")</f>
    </nc>
  </rcc>
  <rcc rId="4470" sId="8" odxf="1" dxf="1">
    <nc r="D290">
      <f>MIN(G290:BA290)</f>
    </nc>
    <odxf>
      <alignment horizontal="general" vertical="bottom"/>
    </odxf>
    <ndxf>
      <alignment horizontal="center" vertical="top"/>
    </ndxf>
  </rcc>
  <rcc rId="4471" sId="8">
    <nc r="E290">
      <f>COUNTIF(G290:BF290,"&lt;51")</f>
    </nc>
  </rcc>
  <rcc rId="4472" sId="8" odxf="1" dxf="1">
    <nc r="D291">
      <f>MIN(G291:BA291)</f>
    </nc>
    <odxf>
      <alignment horizontal="general" vertical="bottom"/>
    </odxf>
    <ndxf>
      <alignment horizontal="center" vertical="top"/>
    </ndxf>
  </rcc>
  <rcc rId="4473" sId="8">
    <nc r="E291">
      <f>COUNTIF(G291:BF291,"&lt;51")</f>
    </nc>
  </rcc>
  <rcc rId="4474" sId="8" odxf="1" dxf="1">
    <nc r="D292">
      <f>MIN(G292:BA292)</f>
    </nc>
    <odxf>
      <alignment horizontal="general" vertical="bottom"/>
    </odxf>
    <ndxf>
      <alignment horizontal="center" vertical="top"/>
    </ndxf>
  </rcc>
  <rcc rId="4475" sId="8">
    <nc r="E292">
      <f>COUNTIF(G292:BF292,"&lt;51")</f>
    </nc>
  </rcc>
  <rcc rId="4476" sId="8" odxf="1" dxf="1">
    <nc r="D293">
      <f>MIN(G293:BA293)</f>
    </nc>
    <odxf>
      <alignment horizontal="general" vertical="bottom"/>
    </odxf>
    <ndxf>
      <alignment horizontal="center" vertical="top"/>
    </ndxf>
  </rcc>
  <rcc rId="4477" sId="8">
    <nc r="E293">
      <f>COUNTIF(G293:BF293,"&lt;51")</f>
    </nc>
  </rcc>
  <rcc rId="4478" sId="8" odxf="1" dxf="1">
    <nc r="D294">
      <f>MIN(G294:BA294)</f>
    </nc>
    <odxf>
      <alignment horizontal="general" vertical="bottom"/>
    </odxf>
    <ndxf>
      <alignment horizontal="center" vertical="top"/>
    </ndxf>
  </rcc>
  <rcc rId="4479" sId="8">
    <nc r="E294">
      <f>COUNTIF(G294:BF294,"&lt;51")</f>
    </nc>
  </rcc>
  <rcc rId="4480" sId="8" odxf="1" dxf="1">
    <nc r="D295">
      <f>MIN(G295:BA295)</f>
    </nc>
    <odxf>
      <alignment horizontal="general" vertical="bottom"/>
    </odxf>
    <ndxf>
      <alignment horizontal="center" vertical="top"/>
    </ndxf>
  </rcc>
  <rcc rId="4481" sId="8">
    <nc r="E295">
      <f>COUNTIF(G295:BF295,"&lt;51")</f>
    </nc>
  </rcc>
  <rcc rId="4482" sId="8" odxf="1" dxf="1">
    <nc r="D296">
      <f>MIN(G296:BA296)</f>
    </nc>
    <odxf>
      <alignment horizontal="general" vertical="bottom"/>
    </odxf>
    <ndxf>
      <alignment horizontal="center" vertical="top"/>
    </ndxf>
  </rcc>
  <rcc rId="4483" sId="8">
    <nc r="E296">
      <f>COUNTIF(G296:BF296,"&lt;51")</f>
    </nc>
  </rcc>
  <rcc rId="4484" sId="8" odxf="1" dxf="1">
    <nc r="D297">
      <f>MIN(G297:BA297)</f>
    </nc>
    <odxf>
      <alignment horizontal="general" vertical="bottom"/>
    </odxf>
    <ndxf>
      <alignment horizontal="center" vertical="top"/>
    </ndxf>
  </rcc>
  <rcc rId="4485" sId="8">
    <nc r="E297">
      <f>COUNTIF(G297:BF297,"&lt;51")</f>
    </nc>
  </rcc>
  <rcc rId="4486" sId="8" odxf="1" dxf="1">
    <nc r="D298">
      <f>MIN(G298:BA298)</f>
    </nc>
    <odxf>
      <alignment horizontal="general" vertical="bottom"/>
    </odxf>
    <ndxf>
      <alignment horizontal="center" vertical="top"/>
    </ndxf>
  </rcc>
  <rcc rId="4487" sId="8">
    <nc r="E298">
      <f>COUNTIF(G298:BF298,"&lt;51")</f>
    </nc>
  </rcc>
  <rcc rId="4488" sId="8" odxf="1" dxf="1">
    <nc r="D299">
      <f>MIN(G299:BA299)</f>
    </nc>
    <odxf>
      <alignment horizontal="general" vertical="bottom"/>
    </odxf>
    <ndxf>
      <alignment horizontal="center" vertical="top"/>
    </ndxf>
  </rcc>
  <rcc rId="4489" sId="8">
    <nc r="E299">
      <f>COUNTIF(G299:BF299,"&lt;51")</f>
    </nc>
  </rcc>
  <rcc rId="4490" sId="8" odxf="1" dxf="1">
    <nc r="D300">
      <f>MIN(G300:BA300)</f>
    </nc>
    <odxf>
      <alignment horizontal="general" vertical="bottom"/>
    </odxf>
    <ndxf>
      <alignment horizontal="center" vertical="top"/>
    </ndxf>
  </rcc>
  <rcc rId="4491" sId="8">
    <nc r="E300">
      <f>COUNTIF(G300:BF300,"&lt;51")</f>
    </nc>
  </rcc>
  <rcc rId="4492" sId="8" odxf="1" dxf="1">
    <nc r="D301">
      <f>MIN(G301:BA301)</f>
    </nc>
    <odxf>
      <alignment horizontal="general" vertical="bottom"/>
    </odxf>
    <ndxf>
      <alignment horizontal="center" vertical="top"/>
    </ndxf>
  </rcc>
  <rcc rId="4493" sId="8">
    <nc r="E301">
      <f>COUNTIF(G301:BF301,"&lt;51")</f>
    </nc>
  </rcc>
  <rcc rId="4494" sId="8" odxf="1" dxf="1">
    <nc r="D302">
      <f>MIN(G302:BA302)</f>
    </nc>
    <odxf>
      <alignment horizontal="general" vertical="bottom"/>
    </odxf>
    <ndxf>
      <alignment horizontal="center" vertical="top"/>
    </ndxf>
  </rcc>
  <rcc rId="4495" sId="8">
    <nc r="E302">
      <f>COUNTIF(G302:BF302,"&lt;51")</f>
    </nc>
  </rcc>
  <rcc rId="4496" sId="8" odxf="1" dxf="1">
    <nc r="D303">
      <f>MIN(G303:BA303)</f>
    </nc>
    <odxf>
      <alignment horizontal="general" vertical="bottom"/>
    </odxf>
    <ndxf>
      <alignment horizontal="center" vertical="top"/>
    </ndxf>
  </rcc>
  <rcc rId="4497" sId="8">
    <nc r="E303">
      <f>COUNTIF(G303:BF303,"&lt;51")</f>
    </nc>
  </rcc>
  <rcc rId="4498" sId="8" odxf="1" dxf="1">
    <nc r="D304">
      <f>MIN(G304:BA304)</f>
    </nc>
    <odxf>
      <alignment horizontal="general" vertical="bottom"/>
    </odxf>
    <ndxf>
      <alignment horizontal="center" vertical="top"/>
    </ndxf>
  </rcc>
  <rcc rId="4499" sId="8">
    <nc r="E304">
      <f>COUNTIF(G304:BF304,"&lt;51")</f>
    </nc>
  </rcc>
  <rcc rId="4500" sId="8" odxf="1" dxf="1">
    <nc r="D305">
      <f>MIN(G305:BA305)</f>
    </nc>
    <odxf>
      <alignment horizontal="general" vertical="bottom"/>
    </odxf>
    <ndxf>
      <alignment horizontal="center" vertical="top"/>
    </ndxf>
  </rcc>
  <rcc rId="4501" sId="8">
    <nc r="E305">
      <f>COUNTIF(G305:BF305,"&lt;51")</f>
    </nc>
  </rcc>
  <rcc rId="4502" sId="8" odxf="1" dxf="1">
    <nc r="D306">
      <f>MIN(G306:BA306)</f>
    </nc>
    <odxf>
      <alignment horizontal="general" vertical="bottom"/>
    </odxf>
    <ndxf>
      <alignment horizontal="center" vertical="top"/>
    </ndxf>
  </rcc>
  <rcc rId="4503" sId="8">
    <nc r="E306">
      <f>COUNTIF(G306:BF306,"&lt;51")</f>
    </nc>
  </rcc>
  <rcc rId="4504" sId="8" odxf="1" dxf="1">
    <nc r="D307">
      <f>MIN(G307:BA307)</f>
    </nc>
    <odxf>
      <alignment horizontal="general" vertical="bottom"/>
    </odxf>
    <ndxf>
      <alignment horizontal="center" vertical="top"/>
    </ndxf>
  </rcc>
  <rcc rId="4505" sId="8">
    <nc r="E307">
      <f>COUNTIF(G307:BF307,"&lt;51")</f>
    </nc>
  </rcc>
  <rcc rId="4506" sId="8" odxf="1" dxf="1">
    <nc r="D308">
      <f>MIN(G308:BA308)</f>
    </nc>
    <odxf>
      <alignment horizontal="general" vertical="bottom"/>
    </odxf>
    <ndxf>
      <alignment horizontal="center" vertical="top"/>
    </ndxf>
  </rcc>
  <rcc rId="4507" sId="8">
    <nc r="E308">
      <f>COUNTIF(G308:BF308,"&lt;51")</f>
    </nc>
  </rcc>
  <rcc rId="4508" sId="8" odxf="1" dxf="1">
    <nc r="D309">
      <f>MIN(G309:BA309)</f>
    </nc>
    <odxf>
      <alignment horizontal="general" vertical="bottom"/>
    </odxf>
    <ndxf>
      <alignment horizontal="center" vertical="top"/>
    </ndxf>
  </rcc>
  <rcc rId="4509" sId="8">
    <nc r="E309">
      <f>COUNTIF(G309:BF309,"&lt;51")</f>
    </nc>
  </rcc>
  <rcc rId="4510" sId="8" odxf="1" dxf="1">
    <nc r="D310">
      <f>MIN(G310:BA310)</f>
    </nc>
    <odxf>
      <alignment horizontal="general" vertical="bottom"/>
    </odxf>
    <ndxf>
      <alignment horizontal="center" vertical="top"/>
    </ndxf>
  </rcc>
  <rcc rId="4511" sId="8">
    <nc r="E310">
      <f>COUNTIF(G310:BF310,"&lt;51")</f>
    </nc>
  </rcc>
  <rcc rId="4512" sId="8" odxf="1" dxf="1">
    <nc r="D311">
      <f>MIN(G311:BA311)</f>
    </nc>
    <odxf>
      <alignment horizontal="general" vertical="bottom"/>
    </odxf>
    <ndxf>
      <alignment horizontal="center" vertical="top"/>
    </ndxf>
  </rcc>
  <rcc rId="4513" sId="8">
    <nc r="E311">
      <f>COUNTIF(G311:BF311,"&lt;51")</f>
    </nc>
  </rcc>
  <rcc rId="4514" sId="8" odxf="1" dxf="1">
    <nc r="D312">
      <f>MIN(G312:BA312)</f>
    </nc>
    <odxf>
      <alignment horizontal="general" vertical="bottom"/>
    </odxf>
    <ndxf>
      <alignment horizontal="center" vertical="top"/>
    </ndxf>
  </rcc>
  <rcc rId="4515" sId="8">
    <nc r="E312">
      <f>COUNTIF(G312:BF312,"&lt;51")</f>
    </nc>
  </rcc>
  <rcc rId="4516" sId="8" odxf="1" dxf="1">
    <nc r="D313">
      <f>MIN(G313:BA313)</f>
    </nc>
    <odxf>
      <alignment horizontal="general" vertical="bottom"/>
    </odxf>
    <ndxf>
      <alignment horizontal="center" vertical="top"/>
    </ndxf>
  </rcc>
  <rcc rId="4517" sId="8">
    <nc r="E313">
      <f>COUNTIF(G313:BF313,"&lt;51")</f>
    </nc>
  </rcc>
  <rcc rId="4518" sId="8" odxf="1" dxf="1">
    <nc r="D314">
      <f>MIN(G314:BA314)</f>
    </nc>
    <odxf>
      <alignment horizontal="general" vertical="bottom"/>
    </odxf>
    <ndxf>
      <alignment horizontal="center" vertical="top"/>
    </ndxf>
  </rcc>
  <rcc rId="4519" sId="8">
    <nc r="E314">
      <f>COUNTIF(G314:BF314,"&lt;51")</f>
    </nc>
  </rcc>
  <rcc rId="4520" sId="8" odxf="1" dxf="1">
    <nc r="D315">
      <f>MIN(G315:BA315)</f>
    </nc>
    <odxf>
      <alignment horizontal="general" vertical="bottom"/>
    </odxf>
    <ndxf>
      <alignment horizontal="center" vertical="top"/>
    </ndxf>
  </rcc>
  <rcc rId="4521" sId="8">
    <nc r="E315">
      <f>COUNTIF(G315:BF315,"&lt;51")</f>
    </nc>
  </rcc>
  <rcc rId="4522" sId="8" odxf="1" dxf="1">
    <nc r="D316">
      <f>MIN(G316:BA316)</f>
    </nc>
    <odxf>
      <alignment horizontal="general" vertical="bottom"/>
    </odxf>
    <ndxf>
      <alignment horizontal="center" vertical="top"/>
    </ndxf>
  </rcc>
  <rcc rId="4523" sId="8">
    <nc r="E316">
      <f>COUNTIF(G316:BF316,"&lt;51")</f>
    </nc>
  </rcc>
  <rcc rId="4524" sId="8" odxf="1" dxf="1">
    <nc r="D317">
      <f>MIN(G317:BA317)</f>
    </nc>
    <odxf>
      <alignment horizontal="general" vertical="bottom"/>
    </odxf>
    <ndxf>
      <alignment horizontal="center" vertical="top"/>
    </ndxf>
  </rcc>
  <rcc rId="4525" sId="8">
    <nc r="E317">
      <f>COUNTIF(G317:BF317,"&lt;51")</f>
    </nc>
  </rcc>
  <rcc rId="4526" sId="8" odxf="1" dxf="1">
    <nc r="D318">
      <f>MIN(G318:BA318)</f>
    </nc>
    <odxf>
      <alignment horizontal="general" vertical="bottom"/>
    </odxf>
    <ndxf>
      <alignment horizontal="center" vertical="top"/>
    </ndxf>
  </rcc>
  <rcc rId="4527" sId="8">
    <nc r="E318">
      <f>COUNTIF(G318:BF318,"&lt;51")</f>
    </nc>
  </rcc>
  <rcc rId="4528" sId="8" odxf="1" dxf="1">
    <nc r="D319">
      <f>MIN(G319:BA319)</f>
    </nc>
    <odxf>
      <alignment horizontal="general" vertical="bottom"/>
    </odxf>
    <ndxf>
      <alignment horizontal="center" vertical="top"/>
    </ndxf>
  </rcc>
  <rcc rId="4529" sId="8">
    <nc r="E319">
      <f>COUNTIF(G319:BF319,"&lt;51")</f>
    </nc>
  </rcc>
  <rcc rId="4530" sId="8" odxf="1" dxf="1">
    <nc r="D320">
      <f>MIN(G320:BA320)</f>
    </nc>
    <odxf>
      <alignment horizontal="general" vertical="bottom"/>
    </odxf>
    <ndxf>
      <alignment horizontal="center" vertical="top"/>
    </ndxf>
  </rcc>
  <rcc rId="4531" sId="8">
    <nc r="E320">
      <f>COUNTIF(G320:BF320,"&lt;51")</f>
    </nc>
  </rcc>
  <rcc rId="4532" sId="8" odxf="1" dxf="1">
    <nc r="D321">
      <f>MIN(G321:BA321)</f>
    </nc>
    <odxf>
      <alignment horizontal="general" vertical="bottom"/>
    </odxf>
    <ndxf>
      <alignment horizontal="center" vertical="top"/>
    </ndxf>
  </rcc>
  <rcc rId="4533" sId="8">
    <nc r="E321">
      <f>COUNTIF(G321:BF321,"&lt;51")</f>
    </nc>
  </rcc>
  <rcc rId="4534" sId="8" odxf="1" dxf="1">
    <nc r="D322">
      <f>MIN(G322:BA322)</f>
    </nc>
    <odxf>
      <alignment horizontal="general" vertical="bottom"/>
    </odxf>
    <ndxf>
      <alignment horizontal="center" vertical="top"/>
    </ndxf>
  </rcc>
  <rcc rId="4535" sId="8">
    <nc r="E322">
      <f>COUNTIF(G322:BF322,"&lt;51")</f>
    </nc>
  </rcc>
  <rcc rId="4536" sId="8" odxf="1" dxf="1">
    <nc r="D323">
      <f>MIN(G323:BA323)</f>
    </nc>
    <odxf>
      <alignment horizontal="general" vertical="bottom"/>
    </odxf>
    <ndxf>
      <alignment horizontal="center" vertical="top"/>
    </ndxf>
  </rcc>
  <rcc rId="4537" sId="8">
    <nc r="E323">
      <f>COUNTIF(G323:BF323,"&lt;51")</f>
    </nc>
  </rcc>
  <rcc rId="4538" sId="8" odxf="1" dxf="1">
    <nc r="D324">
      <f>MIN(G324:BA324)</f>
    </nc>
    <odxf>
      <alignment horizontal="general" vertical="bottom"/>
    </odxf>
    <ndxf>
      <alignment horizontal="center" vertical="top"/>
    </ndxf>
  </rcc>
  <rcc rId="4539" sId="8">
    <nc r="E324">
      <f>COUNTIF(G324:BF324,"&lt;51")</f>
    </nc>
  </rcc>
  <rcc rId="4540" sId="8" odxf="1" dxf="1">
    <nc r="D325">
      <f>MIN(G325:BA325)</f>
    </nc>
    <odxf>
      <alignment horizontal="general" vertical="bottom"/>
    </odxf>
    <ndxf>
      <alignment horizontal="center" vertical="top"/>
    </ndxf>
  </rcc>
  <rcc rId="4541" sId="8">
    <nc r="E325">
      <f>COUNTIF(G325:BF325,"&lt;51")</f>
    </nc>
  </rcc>
  <rcc rId="4542" sId="8" odxf="1" dxf="1">
    <nc r="D326">
      <f>MIN(G326:BA326)</f>
    </nc>
    <odxf>
      <alignment horizontal="general" vertical="bottom"/>
    </odxf>
    <ndxf>
      <alignment horizontal="center" vertical="top"/>
    </ndxf>
  </rcc>
  <rcc rId="4543" sId="8">
    <nc r="E326">
      <f>COUNTIF(G326:BF326,"&lt;51")</f>
    </nc>
  </rcc>
  <rcc rId="4544" sId="8" odxf="1" dxf="1">
    <nc r="D327">
      <f>MIN(G327:BA327)</f>
    </nc>
    <odxf>
      <alignment horizontal="general" vertical="bottom"/>
    </odxf>
    <ndxf>
      <alignment horizontal="center" vertical="top"/>
    </ndxf>
  </rcc>
  <rcc rId="4545" sId="8">
    <nc r="E327">
      <f>COUNTIF(G327:BF327,"&lt;51")</f>
    </nc>
  </rcc>
  <rcc rId="4546" sId="8" odxf="1" dxf="1">
    <nc r="D328">
      <f>MIN(G328:BA328)</f>
    </nc>
    <odxf>
      <alignment horizontal="general" vertical="bottom"/>
    </odxf>
    <ndxf>
      <alignment horizontal="center" vertical="top"/>
    </ndxf>
  </rcc>
  <rcc rId="4547" sId="8">
    <nc r="E328">
      <f>COUNTIF(G328:BF328,"&lt;51")</f>
    </nc>
  </rcc>
  <rcc rId="4548" sId="8" odxf="1" dxf="1">
    <nc r="D329">
      <f>MIN(G329:BA329)</f>
    </nc>
    <odxf>
      <alignment horizontal="general" vertical="bottom"/>
    </odxf>
    <ndxf>
      <alignment horizontal="center" vertical="top"/>
    </ndxf>
  </rcc>
  <rcc rId="4549" sId="8">
    <nc r="E329">
      <f>COUNTIF(G329:BF329,"&lt;51")</f>
    </nc>
  </rcc>
  <rcc rId="4550" sId="8" odxf="1" dxf="1">
    <nc r="D330">
      <f>MIN(G330:BA330)</f>
    </nc>
    <odxf>
      <alignment horizontal="general" vertical="bottom"/>
    </odxf>
    <ndxf>
      <alignment horizontal="center" vertical="top"/>
    </ndxf>
  </rcc>
  <rcc rId="4551" sId="8">
    <nc r="E330">
      <f>COUNTIF(G330:BF330,"&lt;51")</f>
    </nc>
  </rcc>
  <rcc rId="4552" sId="8" odxf="1" dxf="1">
    <nc r="D331">
      <f>MIN(G331:BA331)</f>
    </nc>
    <odxf>
      <alignment horizontal="general" vertical="bottom"/>
    </odxf>
    <ndxf>
      <alignment horizontal="center" vertical="top"/>
    </ndxf>
  </rcc>
  <rcc rId="4553" sId="8">
    <nc r="E331">
      <f>COUNTIF(G331:BF331,"&lt;51")</f>
    </nc>
  </rcc>
  <rcc rId="4554" sId="8" odxf="1" dxf="1">
    <nc r="D332">
      <f>MIN(G332:BA332)</f>
    </nc>
    <odxf>
      <alignment horizontal="general" vertical="bottom"/>
    </odxf>
    <ndxf>
      <alignment horizontal="center" vertical="top"/>
    </ndxf>
  </rcc>
  <rcc rId="4555" sId="8">
    <nc r="E332">
      <f>COUNTIF(G332:BF332,"&lt;51")</f>
    </nc>
  </rcc>
  <rcc rId="4556" sId="8" odxf="1" dxf="1">
    <nc r="D333">
      <f>MIN(G333:BA333)</f>
    </nc>
    <odxf>
      <alignment horizontal="general" vertical="bottom"/>
    </odxf>
    <ndxf>
      <alignment horizontal="center" vertical="top"/>
    </ndxf>
  </rcc>
  <rcc rId="4557" sId="8">
    <nc r="E333">
      <f>COUNTIF(G333:BF333,"&lt;51")</f>
    </nc>
  </rcc>
  <rfmt sheetId="8" sqref="D1:D1048576" start="0" length="0">
    <dxf>
      <alignment horizontal="center" vertical="top"/>
    </dxf>
  </rfmt>
  <rcc rId="4558" sId="8">
    <nc r="AX56">
      <v>1</v>
    </nc>
  </rcc>
  <rcc rId="4559" sId="8">
    <nc r="AY56">
      <v>1</v>
    </nc>
  </rcc>
  <rcc rId="4560" sId="8">
    <nc r="AZ56">
      <v>1</v>
    </nc>
  </rcc>
  <rcc rId="4561" sId="8">
    <nc r="AX46">
      <v>2</v>
    </nc>
  </rcc>
  <rcc rId="4562" sId="8">
    <nc r="AY46">
      <v>2</v>
    </nc>
  </rcc>
  <rcc rId="4563" sId="8">
    <nc r="AZ46">
      <v>2</v>
    </nc>
  </rcc>
  <rcc rId="4564" sId="8">
    <nc r="AX55">
      <v>3</v>
    </nc>
  </rcc>
  <rcc rId="4565" sId="8">
    <nc r="AY55">
      <v>3</v>
    </nc>
  </rcc>
  <rcc rId="4566" sId="8">
    <nc r="AZ55">
      <v>3</v>
    </nc>
  </rcc>
  <rcc rId="4567" sId="8">
    <nc r="AX57">
      <v>5</v>
    </nc>
  </rcc>
  <rcc rId="4568" sId="8">
    <nc r="AY57">
      <v>5</v>
    </nc>
  </rcc>
  <rcc rId="4569" sId="8">
    <nc r="AZ57">
      <v>5</v>
    </nc>
  </rcc>
  <rcc rId="4570" sId="8">
    <nc r="AX47">
      <v>4</v>
    </nc>
  </rcc>
  <rcc rId="4571" sId="8">
    <nc r="AY47">
      <v>4</v>
    </nc>
  </rcc>
  <rcc rId="4572" sId="8">
    <nc r="AZ47">
      <v>4</v>
    </nc>
  </rcc>
  <rcc rId="4573" sId="8">
    <nc r="AX62">
      <v>6</v>
    </nc>
  </rcc>
  <rcc rId="4574" sId="8">
    <nc r="AY62">
      <v>6</v>
    </nc>
  </rcc>
  <rcc rId="4575" sId="8">
    <nc r="AZ62">
      <v>7</v>
    </nc>
  </rcc>
  <rcc rId="4576" sId="8">
    <nc r="AX49">
      <v>10</v>
    </nc>
  </rcc>
  <rcc rId="4577" sId="8">
    <nc r="AY49">
      <v>8</v>
    </nc>
  </rcc>
  <rcc rId="4578" sId="8">
    <nc r="AZ49">
      <v>8</v>
    </nc>
  </rcc>
  <rcc rId="4579" sId="8">
    <nc r="AX96">
      <v>7</v>
    </nc>
  </rcc>
  <rcc rId="4580" sId="8">
    <nc r="AY96">
      <v>7</v>
    </nc>
  </rcc>
  <rcc rId="4581" sId="8">
    <nc r="AZ96">
      <v>6</v>
    </nc>
  </rcc>
  <rcc rId="4582" sId="8">
    <nc r="AX68">
      <v>8</v>
    </nc>
  </rcc>
  <rcc rId="4583" sId="8">
    <nc r="AY68">
      <v>10</v>
    </nc>
  </rcc>
  <rcc rId="4584" sId="8">
    <nc r="AZ68">
      <v>10</v>
    </nc>
  </rcc>
  <rcc rId="4585" sId="8">
    <nc r="AX98">
      <v>9</v>
    </nc>
  </rcc>
  <rcc rId="4586" sId="8">
    <nc r="AY98">
      <v>9</v>
    </nc>
  </rcc>
  <rcc rId="4587" sId="8">
    <nc r="AZ98">
      <v>9</v>
    </nc>
  </rcc>
  <rcc rId="4588" sId="8">
    <nc r="AX78">
      <v>11</v>
    </nc>
  </rcc>
  <rcc rId="4589" sId="8">
    <nc r="AY78">
      <v>11</v>
    </nc>
  </rcc>
  <rcc rId="4590" sId="8">
    <nc r="AZ78">
      <v>11</v>
    </nc>
  </rcc>
  <rcc rId="4591" sId="8">
    <nc r="AX97">
      <v>13</v>
    </nc>
  </rcc>
  <rcc rId="4592" sId="8">
    <nc r="AY97">
      <v>12</v>
    </nc>
  </rcc>
  <rcc rId="4593" sId="8">
    <nc r="AZ97">
      <v>15</v>
    </nc>
  </rcc>
  <rcc rId="4594" sId="8">
    <nc r="AX6">
      <v>14</v>
    </nc>
  </rcc>
  <rcc rId="4595" sId="8">
    <nc r="AY6">
      <v>13</v>
    </nc>
  </rcc>
  <rcc rId="4596" sId="8">
    <nc r="AZ6">
      <v>12</v>
    </nc>
  </rcc>
  <rcc rId="4597" sId="8">
    <nc r="AX29">
      <v>12</v>
    </nc>
  </rcc>
  <rcc rId="4598" sId="8">
    <nc r="AY29">
      <v>14</v>
    </nc>
  </rcc>
  <rcc rId="4599" sId="8">
    <nc r="AZ29">
      <v>13</v>
    </nc>
  </rcc>
  <rcc rId="4600" sId="8">
    <nc r="AX16">
      <v>15</v>
    </nc>
  </rcc>
  <rcc rId="4601" sId="8">
    <nc r="AY16">
      <v>15</v>
    </nc>
  </rcc>
  <rcc rId="4602" sId="8">
    <nc r="AZ16">
      <v>14</v>
    </nc>
  </rcc>
  <rcc rId="4603" sId="8">
    <nc r="AX15">
      <v>16</v>
    </nc>
  </rcc>
  <rcc rId="4604" sId="8">
    <nc r="AY15">
      <v>16</v>
    </nc>
  </rcc>
  <rcc rId="4605" sId="8">
    <nc r="AZ15">
      <v>17</v>
    </nc>
  </rcc>
  <rcc rId="4606" sId="8">
    <nc r="AX80">
      <v>17</v>
    </nc>
  </rcc>
  <rcc rId="4607" sId="8">
    <nc r="AY80">
      <v>18</v>
    </nc>
  </rcc>
  <rcc rId="4608" sId="8">
    <nc r="AZ80">
      <v>16</v>
    </nc>
  </rcc>
  <rcc rId="4609" sId="8">
    <nc r="AX48">
      <v>18</v>
    </nc>
  </rcc>
  <rcc rId="4610" sId="8">
    <nc r="AY48">
      <v>19</v>
    </nc>
  </rcc>
  <rcc rId="4611" sId="8">
    <nc r="AZ48">
      <v>19</v>
    </nc>
  </rcc>
  <rcc rId="4612" sId="8">
    <nc r="AX8">
      <v>19</v>
    </nc>
  </rcc>
  <rcc rId="4613" sId="8">
    <nc r="AY8">
      <v>17</v>
    </nc>
  </rcc>
  <rcc rId="4614" sId="8">
    <nc r="AZ8">
      <v>20</v>
    </nc>
  </rcc>
  <rcc rId="4615" sId="8">
    <nc r="AX91">
      <v>21</v>
    </nc>
  </rcc>
  <rcc rId="4616" sId="8">
    <nc r="AY91">
      <v>22</v>
    </nc>
  </rcc>
  <rcc rId="4617" sId="8">
    <nc r="AZ91">
      <v>21</v>
    </nc>
  </rcc>
  <rcc rId="4618" sId="8">
    <nc r="AX81">
      <v>22</v>
    </nc>
  </rcc>
  <rcc rId="4619" sId="8">
    <nc r="AY81">
      <v>21</v>
    </nc>
  </rcc>
  <rcc rId="4620" sId="8">
    <nc r="AZ81">
      <v>23</v>
    </nc>
  </rcc>
  <rcc rId="4621" sId="8">
    <nc r="AX86">
      <v>24</v>
    </nc>
  </rcc>
  <rcc rId="4622" sId="8">
    <nc r="AY86">
      <v>27</v>
    </nc>
  </rcc>
  <rcc rId="4623" sId="8">
    <nc r="AZ86">
      <v>26</v>
    </nc>
  </rcc>
  <rcc rId="4624" sId="8">
    <nc r="AX44">
      <v>25</v>
    </nc>
  </rcc>
  <rcc rId="4625" sId="8">
    <nc r="AY44">
      <v>23</v>
    </nc>
  </rcc>
  <rcc rId="4626" sId="8">
    <nc r="AZ44">
      <v>25</v>
    </nc>
  </rcc>
  <rcc rId="4627" sId="8">
    <nc r="AX30">
      <v>23</v>
    </nc>
  </rcc>
  <rcc rId="4628" sId="8">
    <nc r="AY30">
      <v>28</v>
    </nc>
  </rcc>
  <rcc rId="4629" sId="8">
    <nc r="AZ30">
      <v>29</v>
    </nc>
  </rcc>
  <rcc rId="4630" sId="8">
    <nc r="AX58">
      <v>20</v>
    </nc>
  </rcc>
  <rcc rId="4631" sId="8">
    <nc r="AY58">
      <v>20</v>
    </nc>
  </rcc>
  <rcc rId="4632" sId="8">
    <nc r="AZ58">
      <v>18</v>
    </nc>
  </rcc>
  <rcc rId="4633" sId="8">
    <nc r="AX70">
      <v>28</v>
    </nc>
  </rcc>
  <rcc rId="4634" sId="8">
    <nc r="AY70">
      <v>31</v>
    </nc>
  </rcc>
  <rcc rId="4635" sId="8">
    <nc r="AZ70">
      <v>30</v>
    </nc>
  </rcc>
  <rcc rId="4636" sId="8">
    <nc r="AX20">
      <v>26</v>
    </nc>
  </rcc>
  <rcc rId="4637" sId="8">
    <nc r="AY20">
      <v>25</v>
    </nc>
  </rcc>
  <rcc rId="4638" sId="8">
    <nc r="AZ20">
      <v>24</v>
    </nc>
  </rcc>
  <rcc rId="4639" sId="8">
    <nc r="AX71">
      <v>27</v>
    </nc>
  </rcc>
  <rcc rId="4640" sId="8">
    <nc r="AY71">
      <v>24</v>
    </nc>
  </rcc>
  <rcc rId="4641" sId="8">
    <nc r="AZ71">
      <v>22</v>
    </nc>
  </rcc>
  <rcc rId="4642" sId="8">
    <nc r="AX32">
      <v>32</v>
    </nc>
  </rcc>
  <rcc rId="4643" sId="8">
    <nc r="AY32">
      <v>33</v>
    </nc>
  </rcc>
  <rcc rId="4644" sId="8">
    <nc r="AZ32">
      <v>31</v>
    </nc>
  </rcc>
  <rcc rId="4645" sId="8">
    <nc r="AX50">
      <v>31</v>
    </nc>
  </rcc>
  <rcc rId="4646" sId="8">
    <nc r="AY50">
      <v>34</v>
    </nc>
  </rcc>
  <rcc rId="4647" sId="8">
    <nc r="AZ50">
      <v>32</v>
    </nc>
  </rcc>
  <rcc rId="4648" sId="8">
    <nc r="AX82">
      <v>37</v>
    </nc>
  </rcc>
  <rcc rId="4649" sId="8">
    <nc r="AY82">
      <v>35</v>
    </nc>
  </rcc>
  <rcc rId="4650" sId="8">
    <nc r="AZ82">
      <v>34</v>
    </nc>
  </rcc>
  <rcc rId="4651" sId="8">
    <nc r="AX95">
      <v>29</v>
    </nc>
  </rcc>
  <rcc rId="4652" sId="8">
    <nc r="AY95">
      <v>26</v>
    </nc>
  </rcc>
  <rcc rId="4653" sId="8">
    <nc r="AZ95">
      <v>27</v>
    </nc>
  </rcc>
  <rcc rId="4654" sId="8">
    <nc r="AX17">
      <v>30</v>
    </nc>
  </rcc>
  <rcc rId="4655" sId="8">
    <nc r="AY17">
      <v>30</v>
    </nc>
  </rcc>
  <rcc rId="4656" sId="8">
    <nc r="AZ17">
      <v>28</v>
    </nc>
  </rcc>
  <rcc rId="4657" sId="8">
    <nc r="AX11">
      <v>34</v>
    </nc>
  </rcc>
  <rcc rId="4658" sId="8">
    <nc r="AY11">
      <v>32</v>
    </nc>
  </rcc>
  <rcc rId="4659" sId="8">
    <nc r="AZ11">
      <v>35</v>
    </nc>
  </rcc>
  <rcc rId="4660" sId="8">
    <nc r="AX83">
      <v>36</v>
    </nc>
  </rcc>
  <rcc rId="4661" sId="8">
    <nc r="AY83">
      <v>37</v>
    </nc>
  </rcc>
  <rcc rId="4662" sId="8">
    <nc r="AZ83">
      <v>33</v>
    </nc>
  </rcc>
  <rcc rId="4663" sId="8">
    <nc r="AX22">
      <v>33</v>
    </nc>
  </rcc>
  <rcc rId="4664" sId="8">
    <nc r="AY22">
      <v>38</v>
    </nc>
  </rcc>
  <rcc rId="4665" sId="8">
    <nc r="AZ22">
      <v>37</v>
    </nc>
  </rcc>
  <rcc rId="4666" sId="8">
    <nc r="AX79">
      <v>35</v>
    </nc>
  </rcc>
  <rcc rId="4667" sId="8">
    <nc r="AY79">
      <v>39</v>
    </nc>
  </rcc>
  <rcc rId="4668" sId="8">
    <nc r="AZ79">
      <v>38</v>
    </nc>
  </rcc>
  <rcc rId="4669" sId="8">
    <nc r="AX63">
      <v>38</v>
    </nc>
  </rcc>
  <rcc rId="4670" sId="8">
    <nc r="AX88">
      <v>39</v>
    </nc>
  </rcc>
  <rcc rId="4671" sId="8">
    <nc r="AY88">
      <v>29</v>
    </nc>
  </rcc>
  <rcc rId="4672" sId="8">
    <nc r="AZ88">
      <v>36</v>
    </nc>
  </rcc>
  <rcc rId="4673" sId="8">
    <nc r="AX99">
      <v>40</v>
    </nc>
  </rcc>
  <rcc rId="4674" sId="8">
    <nc r="AY72">
      <v>40</v>
    </nc>
  </rcc>
  <rcc rId="4675" sId="8">
    <nc r="AZ72">
      <v>40</v>
    </nc>
  </rcc>
  <rcc rId="4676" sId="8">
    <oc r="B2" t="inlineStr">
      <is>
        <t>Aussies noted in column D</t>
      </is>
    </oc>
    <nc r="B2" t="inlineStr">
      <is>
        <t>Aussies noted in column F</t>
      </is>
    </nc>
  </rcc>
  <rcc rId="4677" sId="8">
    <nc r="AY100">
      <v>36</v>
    </nc>
  </rcc>
  <rcc rId="4678" sId="8">
    <nc r="AZ100">
      <v>39</v>
    </nc>
  </rcc>
  <rcc rId="4679" sId="8">
    <oc r="A100" t="inlineStr">
      <is>
        <t>Summertime Blues</t>
      </is>
    </oc>
    <nc r="A100" t="inlineStr">
      <is>
        <t>Old Boots, New Dirt</t>
      </is>
    </nc>
  </rcc>
  <rcc rId="4680" sId="8">
    <oc r="B100" t="inlineStr">
      <is>
        <t>Zach Bryan</t>
      </is>
    </oc>
    <nc r="B100" t="inlineStr">
      <is>
        <t>Jason Aldean</t>
      </is>
    </nc>
  </rcc>
  <rcc rId="4681" sId="8">
    <oc r="C100" t="inlineStr">
      <is>
        <t>WAR</t>
      </is>
    </oc>
    <nc r="C100" t="inlineStr">
      <is>
        <t>SME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2" sId="10">
    <nc r="F1">
      <f>COUNTIF(F3:F200,"aus")</f>
    </nc>
  </rcc>
  <rfmt sheetId="10" sqref="F2" start="0" length="0">
    <dxf>
      <alignment horizontal="general" vertical="bottom"/>
    </dxf>
  </rfmt>
  <rcc rId="4683" sId="10" odxf="1" dxf="1">
    <oc r="F3" t="inlineStr">
      <is>
        <t>Highest Position</t>
      </is>
    </oc>
    <nc r="F3"/>
    <odxf>
      <alignment horizontal="center" vertical="top" textRotation="90"/>
    </odxf>
    <ndxf>
      <alignment horizontal="general" vertical="bottom" textRotation="0"/>
    </ndxf>
  </rcc>
  <rfmt sheetId="10" sqref="F4" start="0" length="0">
    <dxf>
      <alignment horizontal="general" vertical="bottom"/>
    </dxf>
  </rfmt>
  <rcc rId="4684" sId="10" odxf="1" dxf="1">
    <oc r="F5">
      <v>37</v>
    </oc>
    <nc r="F5"/>
    <odxf>
      <alignment horizontal="center" vertical="top"/>
    </odxf>
    <ndxf>
      <alignment horizontal="general" vertical="bottom"/>
    </ndxf>
  </rcc>
  <rcc rId="4685" sId="10" odxf="1" dxf="1">
    <oc r="F6">
      <v>26</v>
    </oc>
    <nc r="F6" t="inlineStr">
      <is>
        <t>AUS</t>
      </is>
    </nc>
    <odxf>
      <alignment horizontal="center" vertical="top"/>
    </odxf>
    <ndxf>
      <alignment horizontal="general" vertical="bottom"/>
    </ndxf>
  </rcc>
  <rcc rId="4686" sId="10" odxf="1" dxf="1">
    <oc r="F7">
      <v>39</v>
    </oc>
    <nc r="F7"/>
    <odxf>
      <alignment horizontal="center" vertical="top"/>
    </odxf>
    <ndxf>
      <alignment horizontal="general" vertical="bottom"/>
    </ndxf>
  </rcc>
  <rcc rId="4687" sId="10" odxf="1" dxf="1">
    <oc r="F8">
      <v>11</v>
    </oc>
    <nc r="F8" t="inlineStr">
      <is>
        <t>AUS</t>
      </is>
    </nc>
    <odxf>
      <alignment horizontal="center" vertical="top"/>
    </odxf>
    <ndxf>
      <alignment horizontal="general" vertical="bottom"/>
    </ndxf>
  </rcc>
  <rcc rId="4688" sId="10" odxf="1" dxf="1">
    <oc r="F9">
      <v>1</v>
    </oc>
    <nc r="F9" t="inlineStr">
      <is>
        <t>AUS</t>
      </is>
    </nc>
    <odxf>
      <alignment horizontal="center" vertical="top"/>
    </odxf>
    <ndxf>
      <alignment horizontal="general" vertical="bottom"/>
    </ndxf>
  </rcc>
  <rcc rId="4689" sId="10" odxf="1" dxf="1">
    <oc r="F10">
      <v>21</v>
    </oc>
    <nc r="F10" t="inlineStr">
      <is>
        <t>AUS</t>
      </is>
    </nc>
    <odxf>
      <alignment horizontal="center" vertical="top"/>
    </odxf>
    <ndxf>
      <alignment horizontal="general" vertical="bottom"/>
    </ndxf>
  </rcc>
  <rcc rId="4690" sId="10" odxf="1" dxf="1">
    <oc r="F11">
      <v>10</v>
    </oc>
    <nc r="F11"/>
    <odxf>
      <alignment horizontal="center" vertical="top"/>
    </odxf>
    <ndxf>
      <alignment horizontal="general" vertical="bottom"/>
    </ndxf>
  </rcc>
  <rcc rId="4691" sId="10" odxf="1" dxf="1">
    <oc r="F12">
      <v>1</v>
    </oc>
    <nc r="F12"/>
    <odxf>
      <alignment horizontal="center" vertical="top"/>
    </odxf>
    <ndxf>
      <alignment horizontal="general" vertical="bottom"/>
    </ndxf>
  </rcc>
  <rcc rId="4692" sId="10" odxf="1" dxf="1">
    <oc r="F13">
      <v>8</v>
    </oc>
    <nc r="F13"/>
    <odxf>
      <alignment horizontal="center" vertical="top"/>
    </odxf>
    <ndxf>
      <alignment horizontal="general" vertical="bottom"/>
    </ndxf>
  </rcc>
  <rcc rId="4693" sId="10" odxf="1" dxf="1">
    <oc r="F14">
      <v>37</v>
    </oc>
    <nc r="F14"/>
    <odxf>
      <alignment horizontal="center" vertical="top"/>
    </odxf>
    <ndxf>
      <alignment horizontal="general" vertical="bottom"/>
    </ndxf>
  </rcc>
  <rcc rId="4694" sId="10" odxf="1" dxf="1">
    <oc r="F15">
      <v>36</v>
    </oc>
    <nc r="F15"/>
    <odxf>
      <alignment horizontal="center" vertical="top"/>
    </odxf>
    <ndxf>
      <alignment horizontal="general" vertical="bottom"/>
    </ndxf>
  </rcc>
  <rcc rId="4695" sId="10" odxf="1" dxf="1">
    <oc r="F16">
      <v>32</v>
    </oc>
    <nc r="F16"/>
    <odxf>
      <alignment horizontal="center" vertical="top"/>
    </odxf>
    <ndxf>
      <alignment horizontal="general" vertical="bottom"/>
    </ndxf>
  </rcc>
  <rcc rId="4696" sId="10" odxf="1" dxf="1">
    <oc r="F17">
      <v>6</v>
    </oc>
    <nc r="F17"/>
    <odxf>
      <alignment horizontal="center" vertical="top"/>
    </odxf>
    <ndxf>
      <alignment horizontal="general" vertical="bottom"/>
    </ndxf>
  </rcc>
  <rcc rId="4697" sId="10" odxf="1" dxf="1">
    <oc r="F18">
      <v>23</v>
    </oc>
    <nc r="F18"/>
    <odxf>
      <alignment horizontal="center" vertical="top"/>
    </odxf>
    <ndxf>
      <alignment horizontal="general" vertical="bottom"/>
    </ndxf>
  </rcc>
  <rcc rId="4698" sId="10" odxf="1" dxf="1">
    <oc r="F19">
      <v>27</v>
    </oc>
    <nc r="F19"/>
    <odxf>
      <alignment horizontal="center" vertical="top"/>
    </odxf>
    <ndxf>
      <alignment horizontal="general" vertical="bottom"/>
    </ndxf>
  </rcc>
  <rcc rId="4699" sId="10" odxf="1" dxf="1">
    <oc r="F20">
      <v>7</v>
    </oc>
    <nc r="F20"/>
    <odxf>
      <alignment horizontal="center" vertical="top"/>
    </odxf>
    <ndxf>
      <alignment horizontal="general" vertical="bottom"/>
    </ndxf>
  </rcc>
  <rcc rId="4700" sId="10" odxf="1" dxf="1">
    <oc r="F21">
      <v>20</v>
    </oc>
    <nc r="F21"/>
    <odxf>
      <alignment horizontal="center" vertical="top"/>
    </odxf>
    <ndxf>
      <alignment horizontal="general" vertical="bottom"/>
    </ndxf>
  </rcc>
  <rcc rId="4701" sId="10" odxf="1" dxf="1">
    <oc r="F22">
      <v>26</v>
    </oc>
    <nc r="F22"/>
    <odxf>
      <alignment horizontal="center" vertical="top"/>
    </odxf>
    <ndxf>
      <alignment horizontal="general" vertical="bottom"/>
    </ndxf>
  </rcc>
  <rcc rId="4702" sId="10" odxf="1" dxf="1">
    <oc r="F23">
      <v>19</v>
    </oc>
    <nc r="F23"/>
    <odxf>
      <alignment horizontal="center" vertical="top"/>
    </odxf>
    <ndxf>
      <alignment horizontal="general" vertical="bottom"/>
    </ndxf>
  </rcc>
  <rcc rId="4703" sId="10" odxf="1" dxf="1">
    <oc r="F24">
      <v>10</v>
    </oc>
    <nc r="F24"/>
    <odxf>
      <alignment horizontal="center" vertical="top"/>
    </odxf>
    <ndxf>
      <alignment horizontal="general" vertical="bottom"/>
    </ndxf>
  </rcc>
  <rcc rId="4704" sId="10" odxf="1" dxf="1">
    <oc r="F25">
      <v>32</v>
    </oc>
    <nc r="F25"/>
    <odxf>
      <alignment horizontal="center" vertical="top"/>
    </odxf>
    <ndxf>
      <alignment horizontal="general" vertical="bottom"/>
    </ndxf>
  </rcc>
  <rcc rId="4705" sId="10" odxf="1" dxf="1">
    <oc r="F26">
      <v>4</v>
    </oc>
    <nc r="F26"/>
    <odxf>
      <alignment horizontal="center" vertical="top"/>
    </odxf>
    <ndxf>
      <alignment horizontal="general" vertical="bottom"/>
    </ndxf>
  </rcc>
  <rcc rId="4706" sId="10" odxf="1" dxf="1">
    <oc r="F27">
      <v>1</v>
    </oc>
    <nc r="F27"/>
    <odxf>
      <alignment horizontal="center" vertical="top"/>
    </odxf>
    <ndxf>
      <alignment horizontal="general" vertical="bottom"/>
    </ndxf>
  </rcc>
  <rcc rId="4707" sId="10" odxf="1" dxf="1">
    <oc r="F28">
      <v>15</v>
    </oc>
    <nc r="F28"/>
    <odxf>
      <alignment horizontal="center" vertical="top"/>
    </odxf>
    <ndxf>
      <alignment horizontal="general" vertical="bottom"/>
    </ndxf>
  </rcc>
  <rcc rId="4708" sId="10" odxf="1" dxf="1">
    <oc r="F29">
      <v>17</v>
    </oc>
    <nc r="F29"/>
    <odxf>
      <alignment horizontal="center" vertical="top"/>
    </odxf>
    <ndxf>
      <alignment horizontal="general" vertical="bottom"/>
    </ndxf>
  </rcc>
  <rcc rId="4709" sId="10" odxf="1" dxf="1">
    <oc r="F30">
      <v>36</v>
    </oc>
    <nc r="F30"/>
    <odxf>
      <alignment horizontal="center" vertical="top"/>
    </odxf>
    <ndxf>
      <alignment horizontal="general" vertical="bottom"/>
    </ndxf>
  </rcc>
  <rcc rId="4710" sId="10" odxf="1" dxf="1">
    <oc r="F31">
      <v>5</v>
    </oc>
    <nc r="F31"/>
    <odxf>
      <alignment horizontal="center" vertical="top"/>
    </odxf>
    <ndxf>
      <alignment horizontal="general" vertical="bottom"/>
    </ndxf>
  </rcc>
  <rcc rId="4711" sId="10" odxf="1" dxf="1">
    <oc r="F32">
      <v>39</v>
    </oc>
    <nc r="F32"/>
    <odxf>
      <alignment horizontal="center" vertical="top"/>
    </odxf>
    <ndxf>
      <alignment horizontal="general" vertical="bottom"/>
    </ndxf>
  </rcc>
  <rcc rId="4712" sId="10" odxf="1" dxf="1">
    <oc r="F33">
      <v>5</v>
    </oc>
    <nc r="F33"/>
    <odxf>
      <alignment horizontal="center" vertical="top"/>
    </odxf>
    <ndxf>
      <alignment horizontal="general" vertical="bottom"/>
    </ndxf>
  </rcc>
  <rcc rId="4713" sId="10" odxf="1" dxf="1">
    <oc r="F34">
      <v>2</v>
    </oc>
    <nc r="F34" t="inlineStr">
      <is>
        <t>AUS</t>
      </is>
    </nc>
    <odxf>
      <alignment horizontal="center" vertical="top"/>
    </odxf>
    <ndxf>
      <alignment horizontal="general" vertical="bottom"/>
    </ndxf>
  </rcc>
  <rcc rId="4714" sId="10" odxf="1" dxf="1">
    <oc r="F35">
      <v>22</v>
    </oc>
    <nc r="F35"/>
    <odxf>
      <alignment horizontal="center" vertical="top"/>
    </odxf>
    <ndxf>
      <alignment horizontal="general" vertical="bottom"/>
    </ndxf>
  </rcc>
  <rcc rId="4715" sId="10" odxf="1" dxf="1">
    <oc r="F36">
      <v>31</v>
    </oc>
    <nc r="F36"/>
    <odxf>
      <alignment horizontal="center" vertical="top"/>
    </odxf>
    <ndxf>
      <alignment horizontal="general" vertical="bottom"/>
    </ndxf>
  </rcc>
  <rcc rId="4716" sId="10" odxf="1" dxf="1">
    <oc r="F37">
      <v>3</v>
    </oc>
    <nc r="F37"/>
    <odxf>
      <alignment horizontal="center" vertical="top"/>
    </odxf>
    <ndxf>
      <alignment horizontal="general" vertical="bottom"/>
    </ndxf>
  </rcc>
  <rcc rId="4717" sId="10" odxf="1" dxf="1">
    <oc r="F38">
      <v>19</v>
    </oc>
    <nc r="F38" t="inlineStr">
      <is>
        <t>AUS</t>
      </is>
    </nc>
    <odxf>
      <alignment horizontal="center" vertical="top"/>
    </odxf>
    <ndxf>
      <alignment horizontal="general" vertical="bottom"/>
    </ndxf>
  </rcc>
  <rcc rId="4718" sId="10" odxf="1" dxf="1">
    <oc r="F39">
      <v>5</v>
    </oc>
    <nc r="F39"/>
    <odxf>
      <alignment horizontal="center" vertical="top"/>
    </odxf>
    <ndxf>
      <alignment horizontal="general" vertical="bottom"/>
    </ndxf>
  </rcc>
  <rcc rId="4719" sId="10" odxf="1" dxf="1">
    <oc r="F40">
      <v>18</v>
    </oc>
    <nc r="F40"/>
    <odxf>
      <alignment horizontal="center" vertical="top"/>
    </odxf>
    <ndxf>
      <alignment horizontal="general" vertical="bottom"/>
    </ndxf>
  </rcc>
  <rcc rId="4720" sId="10" odxf="1" dxf="1">
    <oc r="F41">
      <v>30</v>
    </oc>
    <nc r="F41"/>
    <odxf>
      <alignment horizontal="center" vertical="top"/>
    </odxf>
    <ndxf>
      <alignment horizontal="general" vertical="bottom"/>
    </ndxf>
  </rcc>
  <rcc rId="4721" sId="10" odxf="1" dxf="1">
    <oc r="F42">
      <v>29</v>
    </oc>
    <nc r="F42"/>
    <odxf>
      <alignment horizontal="center" vertical="top"/>
    </odxf>
    <ndxf>
      <alignment horizontal="general" vertical="bottom"/>
    </ndxf>
  </rcc>
  <rcc rId="4722" sId="10" odxf="1" dxf="1">
    <oc r="F43">
      <v>6</v>
    </oc>
    <nc r="F43"/>
    <odxf>
      <alignment horizontal="center" vertical="top"/>
    </odxf>
    <ndxf>
      <alignment horizontal="general" vertical="bottom"/>
    </ndxf>
  </rcc>
  <rcc rId="4723" sId="10" odxf="1" dxf="1">
    <oc r="F44">
      <v>17</v>
    </oc>
    <nc r="F44"/>
    <odxf>
      <alignment horizontal="center" vertical="top"/>
    </odxf>
    <ndxf>
      <alignment horizontal="general" vertical="bottom"/>
    </ndxf>
  </rcc>
  <rcc rId="4724" sId="10" odxf="1" dxf="1">
    <oc r="F45">
      <v>29</v>
    </oc>
    <nc r="F45"/>
    <odxf>
      <alignment horizontal="center" vertical="top"/>
    </odxf>
    <ndxf>
      <alignment horizontal="general" vertical="bottom"/>
    </ndxf>
  </rcc>
  <rcc rId="4725" sId="10" odxf="1" dxf="1">
    <oc r="F46">
      <v>1</v>
    </oc>
    <nc r="F46"/>
    <odxf>
      <alignment horizontal="center" vertical="top"/>
    </odxf>
    <ndxf>
      <alignment horizontal="general" vertical="bottom"/>
    </ndxf>
  </rcc>
  <rcc rId="4726" sId="10" odxf="1" dxf="1">
    <oc r="F47">
      <v>21</v>
    </oc>
    <nc r="F47"/>
    <odxf>
      <alignment horizontal="center" vertical="top"/>
    </odxf>
    <ndxf>
      <alignment horizontal="general" vertical="bottom"/>
    </ndxf>
  </rcc>
  <rcc rId="4727" sId="10" odxf="1" dxf="1">
    <oc r="F48">
      <v>21</v>
    </oc>
    <nc r="F48"/>
    <odxf>
      <alignment horizontal="center" vertical="top"/>
    </odxf>
    <ndxf>
      <alignment horizontal="general" vertical="bottom"/>
    </ndxf>
  </rcc>
  <rcc rId="4728" sId="10" odxf="1" dxf="1">
    <oc r="F49">
      <v>8</v>
    </oc>
    <nc r="F49"/>
    <odxf>
      <alignment horizontal="center" vertical="top"/>
    </odxf>
    <ndxf>
      <alignment horizontal="general" vertical="bottom"/>
    </ndxf>
  </rcc>
  <rcc rId="4729" sId="10" odxf="1" dxf="1">
    <oc r="F50">
      <v>31</v>
    </oc>
    <nc r="F50"/>
    <odxf>
      <alignment horizontal="center" vertical="top"/>
    </odxf>
    <ndxf>
      <alignment horizontal="general" vertical="bottom"/>
    </ndxf>
  </rcc>
  <rcc rId="4730" sId="10" odxf="1" dxf="1">
    <oc r="F51">
      <v>23</v>
    </oc>
    <nc r="F51"/>
    <odxf>
      <alignment horizontal="center" vertical="top"/>
    </odxf>
    <ndxf>
      <alignment horizontal="general" vertical="bottom"/>
    </ndxf>
  </rcc>
  <rcc rId="4731" sId="10" odxf="1" dxf="1">
    <oc r="F52">
      <v>5</v>
    </oc>
    <nc r="F52"/>
    <odxf>
      <alignment horizontal="center" vertical="top"/>
    </odxf>
    <ndxf>
      <alignment horizontal="general" vertical="bottom"/>
    </ndxf>
  </rcc>
  <rcc rId="4732" sId="10" odxf="1" dxf="1">
    <oc r="F53">
      <v>17</v>
    </oc>
    <nc r="F53"/>
    <odxf>
      <alignment horizontal="center" vertical="top"/>
    </odxf>
    <ndxf>
      <alignment horizontal="general" vertical="bottom"/>
    </ndxf>
  </rcc>
  <rcc rId="4733" sId="10" odxf="1" dxf="1">
    <oc r="F54">
      <v>29</v>
    </oc>
    <nc r="F54"/>
    <odxf>
      <alignment horizontal="center" vertical="top"/>
    </odxf>
    <ndxf>
      <alignment horizontal="general" vertical="bottom"/>
    </ndxf>
  </rcc>
  <rcc rId="4734" sId="10" odxf="1" dxf="1">
    <oc r="F55">
      <v>8</v>
    </oc>
    <nc r="F55"/>
    <odxf>
      <alignment horizontal="center" vertical="top"/>
    </odxf>
    <ndxf>
      <alignment horizontal="general" vertical="bottom"/>
    </ndxf>
  </rcc>
  <rcc rId="4735" sId="10" odxf="1" dxf="1">
    <oc r="F56">
      <v>7</v>
    </oc>
    <nc r="F56"/>
    <odxf>
      <alignment horizontal="center" vertical="top"/>
    </odxf>
    <ndxf>
      <alignment horizontal="general" vertical="bottom"/>
    </ndxf>
  </rcc>
  <rcc rId="4736" sId="10" odxf="1" dxf="1">
    <oc r="F57">
      <v>2</v>
    </oc>
    <nc r="F57"/>
    <odxf>
      <alignment horizontal="center" vertical="top"/>
    </odxf>
    <ndxf>
      <alignment horizontal="general" vertical="bottom"/>
    </ndxf>
  </rcc>
  <rcc rId="4737" sId="10" odxf="1" dxf="1">
    <oc r="F58">
      <v>35</v>
    </oc>
    <nc r="F58"/>
    <odxf>
      <alignment horizontal="center" vertical="top"/>
    </odxf>
    <ndxf>
      <alignment horizontal="general" vertical="bottom"/>
    </ndxf>
  </rcc>
  <rcc rId="4738" sId="10" odxf="1" dxf="1">
    <oc r="F59">
      <v>14</v>
    </oc>
    <nc r="F59"/>
    <odxf>
      <alignment horizontal="center" vertical="top"/>
    </odxf>
    <ndxf>
      <alignment horizontal="general" vertical="bottom"/>
    </ndxf>
  </rcc>
  <rcc rId="4739" sId="10" odxf="1" dxf="1">
    <oc r="F60">
      <v>12</v>
    </oc>
    <nc r="F60"/>
    <odxf>
      <alignment horizontal="center" vertical="top"/>
    </odxf>
    <ndxf>
      <alignment horizontal="general" vertical="bottom"/>
    </ndxf>
  </rcc>
  <rcc rId="4740" sId="10" odxf="1" dxf="1">
    <oc r="F61">
      <v>29</v>
    </oc>
    <nc r="F61"/>
    <odxf>
      <alignment horizontal="center" vertical="top"/>
    </odxf>
    <ndxf>
      <alignment horizontal="general" vertical="bottom"/>
    </ndxf>
  </rcc>
  <rcc rId="4741" sId="10" odxf="1" dxf="1">
    <oc r="F62">
      <v>1</v>
    </oc>
    <nc r="F62" t="inlineStr">
      <is>
        <t>AUS</t>
      </is>
    </nc>
    <odxf>
      <alignment horizontal="center" vertical="top"/>
    </odxf>
    <ndxf>
      <alignment horizontal="general" vertical="bottom"/>
    </ndxf>
  </rcc>
  <rcc rId="4742" sId="10" odxf="1" dxf="1">
    <oc r="F63">
      <v>1</v>
    </oc>
    <nc r="F63"/>
    <odxf>
      <alignment horizontal="center" vertical="top"/>
    </odxf>
    <ndxf>
      <alignment horizontal="general" vertical="bottom"/>
    </ndxf>
  </rcc>
  <rcc rId="4743" sId="10" odxf="1" dxf="1">
    <oc r="F64">
      <v>1</v>
    </oc>
    <nc r="F64"/>
    <odxf>
      <alignment horizontal="center" vertical="top"/>
    </odxf>
    <ndxf>
      <alignment horizontal="general" vertical="bottom"/>
    </ndxf>
  </rcc>
  <rcc rId="4744" sId="10" odxf="1" dxf="1">
    <oc r="F65">
      <v>1</v>
    </oc>
    <nc r="F65"/>
    <odxf>
      <alignment horizontal="center" vertical="top"/>
    </odxf>
    <ndxf>
      <alignment horizontal="general" vertical="bottom"/>
    </ndxf>
  </rcc>
  <rcc rId="4745" sId="10" odxf="1" dxf="1">
    <oc r="F66">
      <v>25</v>
    </oc>
    <nc r="F66"/>
    <odxf>
      <alignment horizontal="center" vertical="top"/>
    </odxf>
    <ndxf>
      <alignment horizontal="general" vertical="bottom"/>
    </ndxf>
  </rcc>
  <rcc rId="4746" sId="10" odxf="1" dxf="1">
    <oc r="F67">
      <v>3</v>
    </oc>
    <nc r="F67" t="inlineStr">
      <is>
        <t>AUS</t>
      </is>
    </nc>
    <odxf>
      <alignment horizontal="center" vertical="top"/>
    </odxf>
    <ndxf>
      <alignment horizontal="general" vertical="bottom"/>
    </ndxf>
  </rcc>
  <rcc rId="4747" sId="10" odxf="1" dxf="1">
    <oc r="F68">
      <v>1</v>
    </oc>
    <nc r="F68"/>
    <odxf>
      <alignment horizontal="center" vertical="top"/>
    </odxf>
    <ndxf>
      <alignment horizontal="general" vertical="bottom"/>
    </ndxf>
  </rcc>
  <rcc rId="4748" sId="10" odxf="1" dxf="1">
    <oc r="F69">
      <v>29</v>
    </oc>
    <nc r="F69"/>
    <odxf>
      <alignment horizontal="center" vertical="top"/>
    </odxf>
    <ndxf>
      <alignment horizontal="general" vertical="bottom"/>
    </ndxf>
  </rcc>
  <rcc rId="4749" sId="10" odxf="1" dxf="1">
    <oc r="F70">
      <v>34</v>
    </oc>
    <nc r="F70"/>
    <odxf>
      <alignment horizontal="center" vertical="top"/>
    </odxf>
    <ndxf>
      <alignment horizontal="general" vertical="bottom"/>
    </ndxf>
  </rcc>
  <rcc rId="4750" sId="10" odxf="1" dxf="1">
    <oc r="F71">
      <v>5</v>
    </oc>
    <nc r="F71"/>
    <odxf>
      <alignment horizontal="center" vertical="top"/>
    </odxf>
    <ndxf>
      <alignment horizontal="general" vertical="bottom"/>
    </ndxf>
  </rcc>
  <rcc rId="4751" sId="10" odxf="1" dxf="1">
    <oc r="F72">
      <v>38</v>
    </oc>
    <nc r="F72"/>
    <odxf>
      <alignment horizontal="center" vertical="top"/>
    </odxf>
    <ndxf>
      <alignment horizontal="general" vertical="bottom"/>
    </ndxf>
  </rcc>
  <rcc rId="4752" sId="10" odxf="1" dxf="1">
    <oc r="F73">
      <v>3</v>
    </oc>
    <nc r="F73"/>
    <odxf>
      <alignment horizontal="center" vertical="top"/>
    </odxf>
    <ndxf>
      <alignment horizontal="general" vertical="bottom"/>
    </ndxf>
  </rcc>
  <rcc rId="4753" sId="10" odxf="1" dxf="1">
    <oc r="F74">
      <v>1</v>
    </oc>
    <nc r="F74"/>
    <odxf>
      <alignment horizontal="center" vertical="top"/>
    </odxf>
    <ndxf>
      <alignment horizontal="general" vertical="bottom"/>
    </ndxf>
  </rcc>
  <rcc rId="4754" sId="10" odxf="1" dxf="1">
    <oc r="F75">
      <v>17</v>
    </oc>
    <nc r="F75"/>
    <odxf>
      <alignment horizontal="center" vertical="top"/>
    </odxf>
    <ndxf>
      <alignment horizontal="general" vertical="bottom"/>
    </ndxf>
  </rcc>
  <rcc rId="4755" sId="10" odxf="1" dxf="1">
    <oc r="F76">
      <v>2</v>
    </oc>
    <nc r="F76" t="inlineStr">
      <is>
        <t>AUS</t>
      </is>
    </nc>
    <odxf>
      <alignment horizontal="center" vertical="top"/>
    </odxf>
    <ndxf>
      <alignment horizontal="general" vertical="bottom"/>
    </ndxf>
  </rcc>
  <rcc rId="4756" sId="10" odxf="1" dxf="1">
    <oc r="F77">
      <v>21</v>
    </oc>
    <nc r="F77" t="inlineStr">
      <is>
        <t>AUS</t>
      </is>
    </nc>
    <odxf>
      <alignment horizontal="center" vertical="top"/>
    </odxf>
    <ndxf>
      <alignment horizontal="general" vertical="bottom"/>
    </ndxf>
  </rcc>
  <rcc rId="4757" sId="10" odxf="1" dxf="1">
    <oc r="F78">
      <v>3</v>
    </oc>
    <nc r="F78"/>
    <odxf>
      <alignment horizontal="center" vertical="top"/>
    </odxf>
    <ndxf>
      <alignment horizontal="general" vertical="bottom"/>
    </ndxf>
  </rcc>
  <rcc rId="4758" sId="10" odxf="1" dxf="1">
    <oc r="F79">
      <v>16</v>
    </oc>
    <nc r="F79"/>
    <odxf>
      <alignment horizontal="center" vertical="top"/>
    </odxf>
    <ndxf>
      <alignment horizontal="general" vertical="bottom"/>
    </ndxf>
  </rcc>
  <rcc rId="4759" sId="10" odxf="1" dxf="1">
    <oc r="F80">
      <v>24</v>
    </oc>
    <nc r="F80"/>
    <odxf>
      <alignment horizontal="center" vertical="top"/>
    </odxf>
    <ndxf>
      <alignment horizontal="general" vertical="bottom"/>
    </ndxf>
  </rcc>
  <rcc rId="4760" sId="10" odxf="1" dxf="1">
    <oc r="F81">
      <v>1</v>
    </oc>
    <nc r="F81"/>
    <odxf>
      <alignment horizontal="center" vertical="top"/>
    </odxf>
    <ndxf>
      <alignment horizontal="general" vertical="bottom"/>
    </ndxf>
  </rcc>
  <rcc rId="4761" sId="10" odxf="1" dxf="1">
    <oc r="F82">
      <v>6</v>
    </oc>
    <nc r="F82"/>
    <odxf>
      <alignment horizontal="center" vertical="top"/>
    </odxf>
    <ndxf>
      <alignment horizontal="general" vertical="bottom"/>
    </ndxf>
  </rcc>
  <rcc rId="4762" sId="10" odxf="1" dxf="1">
    <oc r="F83">
      <v>2</v>
    </oc>
    <nc r="F83"/>
    <odxf>
      <alignment horizontal="center" vertical="top"/>
    </odxf>
    <ndxf>
      <alignment horizontal="general" vertical="bottom"/>
    </ndxf>
  </rcc>
  <rcc rId="4763" sId="10" odxf="1" dxf="1">
    <oc r="F84">
      <v>26</v>
    </oc>
    <nc r="F84"/>
    <odxf>
      <alignment horizontal="center" vertical="top"/>
    </odxf>
    <ndxf>
      <alignment horizontal="general" vertical="bottom"/>
    </ndxf>
  </rcc>
  <rcc rId="4764" sId="10" odxf="1" dxf="1">
    <oc r="F85">
      <v>3</v>
    </oc>
    <nc r="F85"/>
    <odxf>
      <alignment horizontal="center" vertical="top"/>
    </odxf>
    <ndxf>
      <alignment horizontal="general" vertical="bottom"/>
    </ndxf>
  </rcc>
  <rcc rId="4765" sId="10" odxf="1" dxf="1">
    <oc r="F86">
      <v>19</v>
    </oc>
    <nc r="F86"/>
    <odxf>
      <alignment horizontal="center" vertical="top"/>
    </odxf>
    <ndxf>
      <alignment horizontal="general" vertical="bottom"/>
    </ndxf>
  </rcc>
  <rcc rId="4766" sId="10" odxf="1" dxf="1">
    <oc r="F87">
      <v>1</v>
    </oc>
    <nc r="F87"/>
    <odxf>
      <alignment horizontal="center" vertical="top"/>
    </odxf>
    <ndxf>
      <alignment horizontal="general" vertical="bottom"/>
    </ndxf>
  </rcc>
  <rcc rId="4767" sId="10" odxf="1" dxf="1">
    <oc r="F88">
      <v>33</v>
    </oc>
    <nc r="F88"/>
    <odxf>
      <alignment horizontal="center" vertical="top"/>
    </odxf>
    <ndxf>
      <alignment horizontal="general" vertical="bottom"/>
    </ndxf>
  </rcc>
  <rcc rId="4768" sId="10" odxf="1" dxf="1">
    <oc r="F89">
      <v>31</v>
    </oc>
    <nc r="F89"/>
    <odxf>
      <alignment horizontal="center" vertical="top"/>
    </odxf>
    <ndxf>
      <alignment horizontal="general" vertical="bottom"/>
    </ndxf>
  </rcc>
  <rcc rId="4769" sId="10" odxf="1" dxf="1">
    <oc r="F90">
      <v>9</v>
    </oc>
    <nc r="F90"/>
    <odxf>
      <alignment horizontal="center" vertical="top"/>
    </odxf>
    <ndxf>
      <alignment horizontal="general" vertical="bottom"/>
    </ndxf>
  </rcc>
  <rcc rId="4770" sId="10" odxf="1" dxf="1">
    <oc r="F91">
      <v>24</v>
    </oc>
    <nc r="F91"/>
    <odxf>
      <alignment horizontal="center" vertical="top"/>
    </odxf>
    <ndxf>
      <alignment horizontal="general" vertical="bottom"/>
    </ndxf>
  </rcc>
  <rcc rId="4771" sId="10" odxf="1" dxf="1">
    <oc r="F92">
      <v>9</v>
    </oc>
    <nc r="F92"/>
    <odxf>
      <alignment horizontal="center" vertical="top"/>
    </odxf>
    <ndxf>
      <alignment horizontal="general" vertical="bottom"/>
    </ndxf>
  </rcc>
  <rfmt sheetId="10" sqref="F93" start="0" length="0">
    <dxf>
      <alignment horizontal="general" vertical="bottom"/>
    </dxf>
  </rfmt>
  <rfmt sheetId="10" sqref="F94" start="0" length="0">
    <dxf>
      <alignment horizontal="general" vertical="bottom"/>
    </dxf>
  </rfmt>
  <rfmt sheetId="10" sqref="F95" start="0" length="0">
    <dxf>
      <alignment horizontal="general" vertical="bottom"/>
    </dxf>
  </rfmt>
  <rfmt sheetId="10" sqref="F96" start="0" length="0">
    <dxf>
      <alignment horizontal="general" vertical="bottom"/>
    </dxf>
  </rfmt>
  <rfmt sheetId="10" sqref="F97" start="0" length="0">
    <dxf>
      <alignment horizontal="general" vertical="bottom"/>
    </dxf>
  </rfmt>
  <rfmt sheetId="10" sqref="F98" start="0" length="0">
    <dxf>
      <alignment horizontal="general" vertical="bottom"/>
    </dxf>
  </rfmt>
  <rfmt sheetId="10" sqref="F99" start="0" length="0">
    <dxf>
      <alignment horizontal="general" vertical="bottom"/>
    </dxf>
  </rfmt>
  <rfmt sheetId="10" sqref="F100" start="0" length="0">
    <dxf>
      <alignment horizontal="general" vertical="bottom"/>
    </dxf>
  </rfmt>
  <rfmt sheetId="10" sqref="F101" start="0" length="0">
    <dxf>
      <alignment horizontal="general" vertical="bottom"/>
    </dxf>
  </rfmt>
  <rfmt sheetId="10" sqref="F102" start="0" length="0">
    <dxf>
      <alignment horizontal="general" vertical="bottom"/>
    </dxf>
  </rfmt>
  <rfmt sheetId="10" sqref="F103" start="0" length="0">
    <dxf>
      <alignment horizontal="general" vertical="bottom"/>
    </dxf>
  </rfmt>
  <rfmt sheetId="10" sqref="F104" start="0" length="0">
    <dxf>
      <alignment horizontal="general" vertical="bottom"/>
    </dxf>
  </rfmt>
  <rfmt sheetId="10" sqref="F105" start="0" length="0">
    <dxf>
      <alignment horizontal="general" vertical="bottom"/>
    </dxf>
  </rfmt>
  <rfmt sheetId="10" sqref="F106" start="0" length="0">
    <dxf>
      <alignment horizontal="general" vertical="bottom"/>
    </dxf>
  </rfmt>
  <rfmt sheetId="10" sqref="F107" start="0" length="0">
    <dxf>
      <alignment horizontal="general" vertical="bottom"/>
    </dxf>
  </rfmt>
  <rfmt sheetId="10" sqref="F108" start="0" length="0">
    <dxf>
      <alignment horizontal="general" vertical="bottom"/>
    </dxf>
  </rfmt>
  <rfmt sheetId="10" sqref="F109" start="0" length="0">
    <dxf>
      <alignment horizontal="general" vertical="bottom"/>
    </dxf>
  </rfmt>
  <rfmt sheetId="10" sqref="F110" start="0" length="0">
    <dxf>
      <alignment horizontal="general" vertical="bottom"/>
    </dxf>
  </rfmt>
  <rfmt sheetId="10" sqref="F111" start="0" length="0">
    <dxf>
      <alignment horizontal="general" vertical="bottom"/>
    </dxf>
  </rfmt>
  <rfmt sheetId="10" sqref="F112" start="0" length="0">
    <dxf>
      <alignment horizontal="general" vertical="bottom"/>
    </dxf>
  </rfmt>
  <rfmt sheetId="10" sqref="F113" start="0" length="0">
    <dxf>
      <alignment horizontal="general" vertical="bottom"/>
    </dxf>
  </rfmt>
  <rfmt sheetId="10" sqref="F114" start="0" length="0">
    <dxf>
      <alignment horizontal="general" vertical="bottom"/>
    </dxf>
  </rfmt>
  <rfmt sheetId="10" sqref="F115" start="0" length="0">
    <dxf>
      <alignment horizontal="general" vertical="bottom"/>
    </dxf>
  </rfmt>
  <rfmt sheetId="10" sqref="F116" start="0" length="0">
    <dxf>
      <alignment horizontal="general" vertical="bottom"/>
    </dxf>
  </rfmt>
  <rfmt sheetId="10" sqref="F117" start="0" length="0">
    <dxf>
      <alignment horizontal="general" vertical="bottom"/>
    </dxf>
  </rfmt>
  <rfmt sheetId="10" sqref="F118" start="0" length="0">
    <dxf>
      <alignment horizontal="general" vertical="bottom"/>
    </dxf>
  </rfmt>
  <rfmt sheetId="10" sqref="F119" start="0" length="0">
    <dxf>
      <alignment horizontal="general" vertical="bottom"/>
    </dxf>
  </rfmt>
  <rfmt sheetId="10" sqref="F120" start="0" length="0">
    <dxf>
      <alignment horizontal="general" vertical="bottom"/>
    </dxf>
  </rfmt>
  <rfmt sheetId="10" sqref="F121" start="0" length="0">
    <dxf>
      <alignment horizontal="general" vertical="bottom"/>
    </dxf>
  </rfmt>
  <rfmt sheetId="10" sqref="F122" start="0" length="0">
    <dxf>
      <alignment horizontal="general" vertical="bottom"/>
    </dxf>
  </rfmt>
  <rfmt sheetId="10" sqref="F123" start="0" length="0">
    <dxf>
      <alignment horizontal="general" vertical="bottom"/>
    </dxf>
  </rfmt>
  <rfmt sheetId="10" sqref="F124" start="0" length="0">
    <dxf>
      <alignment horizontal="general" vertical="bottom"/>
    </dxf>
  </rfmt>
  <rfmt sheetId="10" sqref="F125" start="0" length="0">
    <dxf>
      <alignment horizontal="general" vertical="bottom"/>
    </dxf>
  </rfmt>
  <rfmt sheetId="10" sqref="F126" start="0" length="0">
    <dxf>
      <alignment horizontal="general" vertical="bottom"/>
    </dxf>
  </rfmt>
  <rfmt sheetId="10" sqref="F127" start="0" length="0">
    <dxf>
      <alignment horizontal="general" vertical="bottom"/>
    </dxf>
  </rfmt>
  <rfmt sheetId="10" sqref="F128" start="0" length="0">
    <dxf>
      <alignment horizontal="general" vertical="bottom"/>
    </dxf>
  </rfmt>
  <rfmt sheetId="10" sqref="F129" start="0" length="0">
    <dxf>
      <alignment horizontal="general" vertical="bottom"/>
    </dxf>
  </rfmt>
  <rfmt sheetId="10" sqref="F130" start="0" length="0">
    <dxf>
      <alignment horizontal="general" vertical="bottom"/>
    </dxf>
  </rfmt>
  <rfmt sheetId="10" sqref="F131" start="0" length="0">
    <dxf>
      <alignment horizontal="general" vertical="bottom"/>
    </dxf>
  </rfmt>
  <rfmt sheetId="10" sqref="F132" start="0" length="0">
    <dxf>
      <alignment horizontal="general" vertical="bottom"/>
    </dxf>
  </rfmt>
  <rfmt sheetId="10" sqref="F133" start="0" length="0">
    <dxf>
      <alignment horizontal="general" vertical="bottom"/>
    </dxf>
  </rfmt>
  <rfmt sheetId="10" sqref="F134" start="0" length="0">
    <dxf>
      <alignment horizontal="general" vertical="bottom"/>
    </dxf>
  </rfmt>
  <rfmt sheetId="10" sqref="F135" start="0" length="0">
    <dxf>
      <alignment horizontal="general" vertical="bottom"/>
    </dxf>
  </rfmt>
  <rfmt sheetId="10" sqref="F136" start="0" length="0">
    <dxf>
      <alignment horizontal="general" vertical="bottom"/>
    </dxf>
  </rfmt>
  <rfmt sheetId="10" sqref="F137" start="0" length="0">
    <dxf>
      <alignment horizontal="general" vertical="bottom"/>
    </dxf>
  </rfmt>
  <rfmt sheetId="10" sqref="F138" start="0" length="0">
    <dxf>
      <alignment horizontal="general" vertical="bottom"/>
    </dxf>
  </rfmt>
  <rfmt sheetId="10" sqref="F139" start="0" length="0">
    <dxf>
      <alignment horizontal="general" vertical="bottom"/>
    </dxf>
  </rfmt>
  <rfmt sheetId="10" sqref="F140" start="0" length="0">
    <dxf>
      <alignment horizontal="general" vertical="bottom"/>
    </dxf>
  </rfmt>
  <rfmt sheetId="10" sqref="F141" start="0" length="0">
    <dxf>
      <alignment horizontal="general" vertical="bottom"/>
    </dxf>
  </rfmt>
  <rfmt sheetId="10" sqref="F142" start="0" length="0">
    <dxf>
      <alignment horizontal="general" vertical="bottom"/>
    </dxf>
  </rfmt>
  <rfmt sheetId="10" sqref="F143" start="0" length="0">
    <dxf>
      <alignment horizontal="general" vertical="bottom"/>
    </dxf>
  </rfmt>
  <rfmt sheetId="10" sqref="F144" start="0" length="0">
    <dxf>
      <alignment horizontal="general" vertical="bottom"/>
    </dxf>
  </rfmt>
  <rfmt sheetId="10" sqref="F145" start="0" length="0">
    <dxf>
      <alignment horizontal="general" vertical="bottom"/>
    </dxf>
  </rfmt>
  <rfmt sheetId="10" sqref="F146" start="0" length="0">
    <dxf>
      <alignment horizontal="general" vertical="bottom"/>
    </dxf>
  </rfmt>
  <rfmt sheetId="10" sqref="F147" start="0" length="0">
    <dxf>
      <alignment horizontal="general" vertical="bottom"/>
    </dxf>
  </rfmt>
  <rfmt sheetId="10" sqref="F148" start="0" length="0">
    <dxf>
      <alignment horizontal="general" vertical="bottom"/>
    </dxf>
  </rfmt>
  <rfmt sheetId="10" sqref="F149" start="0" length="0">
    <dxf>
      <alignment horizontal="general" vertical="bottom"/>
    </dxf>
  </rfmt>
  <rfmt sheetId="10" sqref="F150" start="0" length="0">
    <dxf>
      <alignment horizontal="general" vertical="bottom"/>
    </dxf>
  </rfmt>
  <rfmt sheetId="10" sqref="F151" start="0" length="0">
    <dxf>
      <alignment horizontal="general" vertical="bottom"/>
    </dxf>
  </rfmt>
  <rfmt sheetId="10" sqref="F152" start="0" length="0">
    <dxf>
      <alignment horizontal="general" vertical="bottom"/>
    </dxf>
  </rfmt>
  <rfmt sheetId="10" sqref="F153" start="0" length="0">
    <dxf>
      <alignment horizontal="general" vertical="bottom"/>
    </dxf>
  </rfmt>
  <rfmt sheetId="10" sqref="F154" start="0" length="0">
    <dxf>
      <alignment horizontal="general" vertical="bottom"/>
    </dxf>
  </rfmt>
  <rfmt sheetId="10" sqref="F155" start="0" length="0">
    <dxf>
      <alignment horizontal="general" vertical="bottom"/>
    </dxf>
  </rfmt>
  <rfmt sheetId="10" sqref="F156" start="0" length="0">
    <dxf>
      <alignment horizontal="general" vertical="bottom"/>
    </dxf>
  </rfmt>
  <rfmt sheetId="10" sqref="F157" start="0" length="0">
    <dxf>
      <alignment horizontal="general" vertical="bottom"/>
    </dxf>
  </rfmt>
  <rfmt sheetId="10" sqref="F158" start="0" length="0">
    <dxf>
      <alignment horizontal="general" vertical="bottom"/>
    </dxf>
  </rfmt>
  <rfmt sheetId="10" sqref="F159" start="0" length="0">
    <dxf>
      <alignment horizontal="general" vertical="bottom"/>
    </dxf>
  </rfmt>
  <rfmt sheetId="10" sqref="F160" start="0" length="0">
    <dxf>
      <alignment horizontal="general" vertical="bottom"/>
    </dxf>
  </rfmt>
  <rfmt sheetId="10" sqref="F161" start="0" length="0">
    <dxf>
      <alignment horizontal="general" vertical="bottom"/>
    </dxf>
  </rfmt>
  <rfmt sheetId="10" sqref="F162" start="0" length="0">
    <dxf>
      <alignment horizontal="general" vertical="bottom"/>
    </dxf>
  </rfmt>
  <rfmt sheetId="10" sqref="F163" start="0" length="0">
    <dxf>
      <alignment horizontal="general" vertical="bottom"/>
    </dxf>
  </rfmt>
  <rfmt sheetId="10" sqref="F164" start="0" length="0">
    <dxf>
      <alignment horizontal="general" vertical="bottom"/>
    </dxf>
  </rfmt>
  <rfmt sheetId="10" sqref="F165" start="0" length="0">
    <dxf>
      <alignment horizontal="general" vertical="bottom"/>
    </dxf>
  </rfmt>
  <rfmt sheetId="10" sqref="F166" start="0" length="0">
    <dxf>
      <alignment horizontal="general" vertical="bottom"/>
    </dxf>
  </rfmt>
  <rfmt sheetId="10" sqref="F167" start="0" length="0">
    <dxf>
      <alignment horizontal="general" vertical="bottom"/>
    </dxf>
  </rfmt>
  <rfmt sheetId="10" sqref="F168" start="0" length="0">
    <dxf>
      <alignment horizontal="general" vertical="bottom"/>
    </dxf>
  </rfmt>
  <rfmt sheetId="10" sqref="F169" start="0" length="0">
    <dxf>
      <alignment horizontal="general" vertical="bottom"/>
    </dxf>
  </rfmt>
  <rfmt sheetId="10" sqref="F170" start="0" length="0">
    <dxf>
      <alignment horizontal="general" vertical="bottom"/>
    </dxf>
  </rfmt>
  <rfmt sheetId="10" sqref="F171" start="0" length="0">
    <dxf>
      <alignment horizontal="general" vertical="bottom"/>
    </dxf>
  </rfmt>
  <rfmt sheetId="10" sqref="F172" start="0" length="0">
    <dxf>
      <alignment horizontal="general" vertical="bottom"/>
    </dxf>
  </rfmt>
  <rfmt sheetId="10" sqref="F173" start="0" length="0">
    <dxf>
      <alignment horizontal="general" vertical="bottom"/>
    </dxf>
  </rfmt>
  <rfmt sheetId="10" sqref="F174" start="0" length="0">
    <dxf>
      <alignment horizontal="general" vertical="bottom"/>
    </dxf>
  </rfmt>
  <rfmt sheetId="10" sqref="F175" start="0" length="0">
    <dxf>
      <alignment horizontal="general" vertical="bottom"/>
    </dxf>
  </rfmt>
  <rfmt sheetId="10" sqref="F176" start="0" length="0">
    <dxf>
      <alignment horizontal="general" vertical="bottom"/>
    </dxf>
  </rfmt>
  <rfmt sheetId="10" sqref="F177" start="0" length="0">
    <dxf>
      <alignment horizontal="general" vertical="bottom"/>
    </dxf>
  </rfmt>
  <rfmt sheetId="10" sqref="F178" start="0" length="0">
    <dxf>
      <alignment horizontal="general" vertical="bottom"/>
    </dxf>
  </rfmt>
  <rfmt sheetId="10" sqref="F179" start="0" length="0">
    <dxf>
      <alignment horizontal="general" vertical="bottom"/>
    </dxf>
  </rfmt>
  <rfmt sheetId="10" sqref="F180" start="0" length="0">
    <dxf>
      <alignment horizontal="general" vertical="bottom"/>
    </dxf>
  </rfmt>
  <rfmt sheetId="10" sqref="F181" start="0" length="0">
    <dxf>
      <alignment horizontal="general" vertical="bottom"/>
    </dxf>
  </rfmt>
  <rfmt sheetId="10" sqref="F182" start="0" length="0">
    <dxf>
      <alignment horizontal="general" vertical="bottom"/>
    </dxf>
  </rfmt>
  <rfmt sheetId="10" sqref="F183" start="0" length="0">
    <dxf>
      <alignment horizontal="general" vertical="bottom"/>
    </dxf>
  </rfmt>
  <rfmt sheetId="10" sqref="F184" start="0" length="0">
    <dxf>
      <alignment horizontal="general" vertical="bottom"/>
    </dxf>
  </rfmt>
  <rfmt sheetId="10" sqref="F185" start="0" length="0">
    <dxf>
      <alignment horizontal="general" vertical="bottom"/>
    </dxf>
  </rfmt>
  <rfmt sheetId="10" sqref="F186" start="0" length="0">
    <dxf>
      <alignment horizontal="general" vertical="bottom"/>
    </dxf>
  </rfmt>
  <rfmt sheetId="10" sqref="F187" start="0" length="0">
    <dxf>
      <alignment horizontal="general" vertical="bottom"/>
    </dxf>
  </rfmt>
  <rfmt sheetId="10" sqref="F188" start="0" length="0">
    <dxf>
      <alignment horizontal="general" vertical="bottom"/>
    </dxf>
  </rfmt>
  <rfmt sheetId="10" sqref="F189" start="0" length="0">
    <dxf>
      <alignment horizontal="general" vertical="bottom"/>
    </dxf>
  </rfmt>
  <rfmt sheetId="10" sqref="F190" start="0" length="0">
    <dxf>
      <alignment horizontal="general" vertical="bottom"/>
    </dxf>
  </rfmt>
  <rfmt sheetId="10" sqref="F191" start="0" length="0">
    <dxf>
      <alignment horizontal="general" vertical="bottom"/>
    </dxf>
  </rfmt>
  <rfmt sheetId="10" sqref="F192" start="0" length="0">
    <dxf>
      <alignment horizontal="general" vertical="bottom"/>
    </dxf>
  </rfmt>
  <rfmt sheetId="10" sqref="F193" start="0" length="0">
    <dxf>
      <alignment horizontal="general" vertical="bottom"/>
    </dxf>
  </rfmt>
  <rfmt sheetId="10" sqref="F194" start="0" length="0">
    <dxf>
      <alignment horizontal="general" vertical="bottom"/>
    </dxf>
  </rfmt>
  <rfmt sheetId="10" sqref="F195" start="0" length="0">
    <dxf>
      <alignment horizontal="general" vertical="bottom"/>
    </dxf>
  </rfmt>
  <rfmt sheetId="10" sqref="F196" start="0" length="0">
    <dxf>
      <alignment horizontal="general" vertical="bottom"/>
    </dxf>
  </rfmt>
  <rfmt sheetId="10" sqref="F197" start="0" length="0">
    <dxf>
      <alignment horizontal="general" vertical="bottom"/>
    </dxf>
  </rfmt>
  <rfmt sheetId="10" sqref="F198" start="0" length="0">
    <dxf>
      <alignment horizontal="general" vertical="bottom"/>
    </dxf>
  </rfmt>
  <rfmt sheetId="10" sqref="F199" start="0" length="0">
    <dxf>
      <alignment horizontal="general" vertical="bottom"/>
    </dxf>
  </rfmt>
  <rfmt sheetId="10" sqref="F200" start="0" length="0">
    <dxf>
      <alignment horizontal="general" vertical="bottom"/>
    </dxf>
  </rfmt>
  <rfmt sheetId="10" sqref="F201" start="0" length="0">
    <dxf>
      <alignment horizontal="general" vertical="bottom"/>
    </dxf>
  </rfmt>
  <rfmt sheetId="10" sqref="F202" start="0" length="0">
    <dxf>
      <alignment horizontal="general" vertical="bottom"/>
    </dxf>
  </rfmt>
  <rfmt sheetId="10" sqref="F203" start="0" length="0">
    <dxf>
      <alignment horizontal="general" vertical="bottom"/>
    </dxf>
  </rfmt>
  <rfmt sheetId="10" sqref="F204" start="0" length="0">
    <dxf>
      <alignment horizontal="general" vertical="bottom"/>
    </dxf>
  </rfmt>
  <rfmt sheetId="10" sqref="F205" start="0" length="0">
    <dxf>
      <alignment horizontal="general" vertical="bottom"/>
    </dxf>
  </rfmt>
  <rfmt sheetId="10" sqref="F206" start="0" length="0">
    <dxf>
      <alignment horizontal="general" vertical="bottom"/>
    </dxf>
  </rfmt>
  <rfmt sheetId="10" sqref="F207" start="0" length="0">
    <dxf>
      <alignment horizontal="general" vertical="bottom"/>
    </dxf>
  </rfmt>
  <rfmt sheetId="10" sqref="F208" start="0" length="0">
    <dxf>
      <alignment horizontal="general" vertical="bottom"/>
    </dxf>
  </rfmt>
  <rfmt sheetId="10" sqref="F209" start="0" length="0">
    <dxf>
      <alignment horizontal="general" vertical="bottom"/>
    </dxf>
  </rfmt>
  <rfmt sheetId="10" sqref="F210" start="0" length="0">
    <dxf>
      <alignment horizontal="general" vertical="bottom"/>
    </dxf>
  </rfmt>
  <rfmt sheetId="10" sqref="F211" start="0" length="0">
    <dxf>
      <alignment horizontal="general" vertical="bottom"/>
    </dxf>
  </rfmt>
  <rfmt sheetId="10" sqref="F212" start="0" length="0">
    <dxf>
      <alignment horizontal="general" vertical="bottom"/>
    </dxf>
  </rfmt>
  <rfmt sheetId="10" sqref="F213" start="0" length="0">
    <dxf>
      <alignment horizontal="general" vertical="bottom"/>
    </dxf>
  </rfmt>
  <rfmt sheetId="10" sqref="F214" start="0" length="0">
    <dxf>
      <alignment horizontal="general" vertical="bottom"/>
    </dxf>
  </rfmt>
  <rfmt sheetId="10" sqref="F215" start="0" length="0">
    <dxf>
      <alignment horizontal="general" vertical="bottom"/>
    </dxf>
  </rfmt>
  <rfmt sheetId="10" sqref="F216" start="0" length="0">
    <dxf>
      <alignment horizontal="general" vertical="bottom"/>
    </dxf>
  </rfmt>
  <rfmt sheetId="10" sqref="F217" start="0" length="0">
    <dxf>
      <alignment horizontal="general" vertical="bottom"/>
    </dxf>
  </rfmt>
  <rfmt sheetId="10" sqref="F218" start="0" length="0">
    <dxf>
      <alignment horizontal="general" vertical="bottom"/>
    </dxf>
  </rfmt>
  <rfmt sheetId="10" sqref="F1:F1048576" start="0" length="0">
    <dxf>
      <alignment horizontal="general" vertical="bottom"/>
    </dxf>
  </rfmt>
  <rcc rId="4772" sId="10">
    <oc r="B2" t="inlineStr">
      <is>
        <t>Aussies noted in column D</t>
      </is>
    </oc>
    <nc r="B2" t="inlineStr">
      <is>
        <t>Aussies noted in column F</t>
      </is>
    </nc>
  </rcc>
  <rcc rId="4773" sId="10">
    <oc r="D1">
      <f>COUNTIF(D3:D200,"aus")</f>
    </oc>
    <nc r="D1">
      <f>COUNTA(B4:B322)</f>
    </nc>
  </rcc>
  <rfmt sheetId="10" sqref="D2" start="0" length="0">
    <dxf>
      <alignment horizontal="center" vertical="top"/>
    </dxf>
  </rfmt>
  <rcc rId="4774" sId="10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fmt sheetId="10" sqref="D4" start="0" length="0">
    <dxf>
      <alignment horizontal="center" vertical="top"/>
    </dxf>
  </rfmt>
  <rcc rId="4775" sId="10" odxf="1" dxf="1">
    <nc r="D5">
      <f>MIN(G5:BA5)</f>
    </nc>
    <odxf>
      <alignment horizontal="general" vertical="bottom"/>
    </odxf>
    <ndxf>
      <alignment horizontal="center" vertical="top"/>
    </ndxf>
  </rcc>
  <rcc rId="4776" sId="10">
    <oc r="E5">
      <v>4</v>
    </oc>
    <nc r="E5">
      <f>COUNTIF(G5:BF5,"&lt;51")</f>
    </nc>
  </rcc>
  <rcc rId="4777" sId="10" odxf="1" dxf="1">
    <oc r="D6" t="inlineStr">
      <is>
        <t>AUS</t>
      </is>
    </oc>
    <nc r="D6">
      <f>MIN(G6:BA6)</f>
    </nc>
    <odxf>
      <alignment horizontal="general" vertical="bottom"/>
    </odxf>
    <ndxf>
      <alignment horizontal="center" vertical="top"/>
    </ndxf>
  </rcc>
  <rcc rId="4778" sId="10">
    <oc r="E6">
      <v>1</v>
    </oc>
    <nc r="E6">
      <f>COUNTIF(G6:BF6,"&lt;51")</f>
    </nc>
  </rcc>
  <rcc rId="4779" sId="10" odxf="1" dxf="1">
    <nc r="D7">
      <f>MIN(G7:BA7)</f>
    </nc>
    <odxf>
      <alignment horizontal="general" vertical="bottom"/>
    </odxf>
    <ndxf>
      <alignment horizontal="center" vertical="top"/>
    </ndxf>
  </rcc>
  <rcc rId="4780" sId="10">
    <oc r="E7">
      <v>1</v>
    </oc>
    <nc r="E7">
      <f>COUNTIF(G7:BF7,"&lt;51")</f>
    </nc>
  </rcc>
  <rcc rId="4781" sId="10" odxf="1" dxf="1">
    <oc r="D8" t="inlineStr">
      <is>
        <t>AUS</t>
      </is>
    </oc>
    <nc r="D8">
      <f>MIN(G8:BA8)</f>
    </nc>
    <odxf>
      <alignment horizontal="general" vertical="bottom"/>
    </odxf>
    <ndxf>
      <alignment horizontal="center" vertical="top"/>
    </ndxf>
  </rcc>
  <rcc rId="4782" sId="10">
    <oc r="E8">
      <v>1</v>
    </oc>
    <nc r="E8">
      <f>COUNTIF(G8:BF8,"&lt;51")</f>
    </nc>
  </rcc>
  <rcc rId="4783" sId="10" odxf="1" dxf="1">
    <oc r="D9" t="inlineStr">
      <is>
        <t>AUS</t>
      </is>
    </oc>
    <nc r="D9">
      <f>MIN(G9:BA9)</f>
    </nc>
    <odxf>
      <alignment horizontal="general" vertical="bottom"/>
    </odxf>
    <ndxf>
      <alignment horizontal="center" vertical="top"/>
    </ndxf>
  </rcc>
  <rcc rId="4784" sId="10">
    <oc r="E9">
      <v>2</v>
    </oc>
    <nc r="E9">
      <f>COUNTIF(G9:BF9,"&lt;51")</f>
    </nc>
  </rcc>
  <rcc rId="4785" sId="10" odxf="1" dxf="1">
    <oc r="D10" t="inlineStr">
      <is>
        <t>AUS</t>
      </is>
    </oc>
    <nc r="D10">
      <f>MIN(G10:BA10)</f>
    </nc>
    <odxf>
      <alignment horizontal="general" vertical="bottom"/>
    </odxf>
    <ndxf>
      <alignment horizontal="center" vertical="top"/>
    </ndxf>
  </rcc>
  <rcc rId="4786" sId="10">
    <oc r="E10">
      <v>1</v>
    </oc>
    <nc r="E10">
      <f>COUNTIF(G10:BF10,"&lt;51")</f>
    </nc>
  </rcc>
  <rcc rId="4787" sId="10" odxf="1" dxf="1">
    <nc r="D11">
      <f>MIN(G11:BA11)</f>
    </nc>
    <odxf>
      <alignment horizontal="general" vertical="bottom"/>
    </odxf>
    <ndxf>
      <alignment horizontal="center" vertical="top"/>
    </ndxf>
  </rcc>
  <rcc rId="4788" sId="10">
    <oc r="E11">
      <v>43</v>
    </oc>
    <nc r="E11">
      <f>COUNTIF(G11:BF11,"&lt;51")</f>
    </nc>
  </rcc>
  <rcc rId="4789" sId="10" odxf="1" dxf="1">
    <nc r="D12">
      <f>MIN(G12:BA12)</f>
    </nc>
    <odxf>
      <alignment horizontal="general" vertical="bottom"/>
    </odxf>
    <ndxf>
      <alignment horizontal="center" vertical="top"/>
    </ndxf>
  </rcc>
  <rcc rId="4790" sId="10">
    <oc r="E12">
      <v>22</v>
    </oc>
    <nc r="E12">
      <f>COUNTIF(G12:BF12,"&lt;51")</f>
    </nc>
  </rcc>
  <rcc rId="4791" sId="10" odxf="1" dxf="1">
    <nc r="D13">
      <f>MIN(G13:BA13)</f>
    </nc>
    <odxf>
      <alignment horizontal="general" vertical="bottom"/>
    </odxf>
    <ndxf>
      <alignment horizontal="center" vertical="top"/>
    </ndxf>
  </rcc>
  <rcc rId="4792" sId="10">
    <oc r="E13">
      <v>1</v>
    </oc>
    <nc r="E13">
      <f>COUNTIF(G13:BF13,"&lt;51")</f>
    </nc>
  </rcc>
  <rcc rId="4793" sId="10" odxf="1" dxf="1">
    <nc r="D14">
      <f>MIN(G14:BA14)</f>
    </nc>
    <odxf>
      <alignment horizontal="general" vertical="bottom"/>
    </odxf>
    <ndxf>
      <alignment horizontal="center" vertical="top"/>
    </ndxf>
  </rcc>
  <rcc rId="4794" sId="10">
    <oc r="E14">
      <v>4</v>
    </oc>
    <nc r="E14">
      <f>COUNTIF(G14:BF14,"&lt;51")</f>
    </nc>
  </rcc>
  <rcc rId="4795" sId="10" odxf="1" dxf="1">
    <nc r="D15">
      <f>MIN(G15:BA15)</f>
    </nc>
    <odxf>
      <alignment horizontal="general" vertical="bottom"/>
    </odxf>
    <ndxf>
      <alignment horizontal="center" vertical="top"/>
    </ndxf>
  </rcc>
  <rcc rId="4796" sId="10">
    <oc r="E15">
      <v>10</v>
    </oc>
    <nc r="E15">
      <f>COUNTIF(G15:BF15,"&lt;51")</f>
    </nc>
  </rcc>
  <rcc rId="4797" sId="10" odxf="1" dxf="1">
    <nc r="D16">
      <f>MIN(G16:BA16)</f>
    </nc>
    <odxf>
      <alignment horizontal="general" vertical="bottom"/>
    </odxf>
    <ndxf>
      <alignment horizontal="center" vertical="top"/>
    </ndxf>
  </rcc>
  <rcc rId="4798" sId="10">
    <oc r="E16">
      <v>1</v>
    </oc>
    <nc r="E16">
      <f>COUNTIF(G16:BF16,"&lt;51")</f>
    </nc>
  </rcc>
  <rcc rId="4799" sId="10" odxf="1" dxf="1">
    <nc r="D17">
      <f>MIN(G17:BA17)</f>
    </nc>
    <odxf>
      <alignment horizontal="general" vertical="bottom"/>
    </odxf>
    <ndxf>
      <alignment horizontal="center" vertical="top"/>
    </ndxf>
  </rcc>
  <rcc rId="4800" sId="10">
    <oc r="E17">
      <v>27</v>
    </oc>
    <nc r="E17">
      <f>COUNTIF(G17:BF17,"&lt;51")</f>
    </nc>
  </rcc>
  <rcc rId="4801" sId="10" odxf="1" dxf="1">
    <nc r="D18">
      <f>MIN(G18:BA18)</f>
    </nc>
    <odxf>
      <alignment horizontal="general" vertical="bottom"/>
    </odxf>
    <ndxf>
      <alignment horizontal="center" vertical="top"/>
    </ndxf>
  </rcc>
  <rcc rId="4802" sId="10">
    <oc r="E18">
      <v>43</v>
    </oc>
    <nc r="E18">
      <f>COUNTIF(G18:BF18,"&lt;51")</f>
    </nc>
  </rcc>
  <rcc rId="4803" sId="10" odxf="1" dxf="1">
    <nc r="D19">
      <f>MIN(G19:BA19)</f>
    </nc>
    <odxf>
      <alignment horizontal="general" vertical="bottom"/>
    </odxf>
    <ndxf>
      <alignment horizontal="center" vertical="top"/>
    </ndxf>
  </rcc>
  <rcc rId="4804" sId="10">
    <oc r="E19">
      <v>27</v>
    </oc>
    <nc r="E19">
      <f>COUNTIF(G19:BF19,"&lt;51")</f>
    </nc>
  </rcc>
  <rcc rId="4805" sId="10" odxf="1" dxf="1">
    <nc r="D20">
      <f>MIN(G20:BA20)</f>
    </nc>
    <odxf>
      <alignment horizontal="general" vertical="bottom"/>
    </odxf>
    <ndxf>
      <alignment horizontal="center" vertical="top"/>
    </ndxf>
  </rcc>
  <rcc rId="4806" sId="10">
    <oc r="E20">
      <v>43</v>
    </oc>
    <nc r="E20">
      <f>COUNTIF(G20:BF20,"&lt;51")</f>
    </nc>
  </rcc>
  <rcc rId="4807" sId="10" odxf="1" dxf="1">
    <nc r="D21">
      <f>MIN(G21:BA21)</f>
    </nc>
    <odxf>
      <alignment horizontal="general" vertical="bottom"/>
    </odxf>
    <ndxf>
      <alignment horizontal="center" vertical="top"/>
    </ndxf>
  </rcc>
  <rcc rId="4808" sId="10">
    <oc r="E21">
      <v>43</v>
    </oc>
    <nc r="E21">
      <f>COUNTIF(G21:BF21,"&lt;51")</f>
    </nc>
  </rcc>
  <rcc rId="4809" sId="10" odxf="1" dxf="1">
    <nc r="D22">
      <f>MIN(G22:BA22)</f>
    </nc>
    <odxf>
      <alignment horizontal="general" vertical="bottom"/>
    </odxf>
    <ndxf>
      <alignment horizontal="center" vertical="top"/>
    </ndxf>
  </rcc>
  <rcc rId="4810" sId="10">
    <oc r="E22">
      <v>43</v>
    </oc>
    <nc r="E22">
      <f>COUNTIF(G22:BF22,"&lt;51")</f>
    </nc>
  </rcc>
  <rcc rId="4811" sId="10" odxf="1" dxf="1">
    <nc r="D23">
      <f>MIN(G23:BA23)</f>
    </nc>
    <odxf>
      <alignment horizontal="general" vertical="bottom"/>
    </odxf>
    <ndxf>
      <alignment horizontal="center" vertical="top"/>
    </ndxf>
  </rcc>
  <rcc rId="4812" sId="10">
    <oc r="E23">
      <v>43</v>
    </oc>
    <nc r="E23">
      <f>COUNTIF(G23:BF23,"&lt;51")</f>
    </nc>
  </rcc>
  <rcc rId="4813" sId="10" odxf="1" dxf="1">
    <nc r="D24">
      <f>MIN(G24:BA24)</f>
    </nc>
    <odxf>
      <alignment horizontal="general" vertical="bottom"/>
    </odxf>
    <ndxf>
      <alignment horizontal="center" vertical="top"/>
    </ndxf>
  </rcc>
  <rcc rId="4814" sId="10">
    <oc r="E24">
      <v>43</v>
    </oc>
    <nc r="E24">
      <f>COUNTIF(G24:BF24,"&lt;51")</f>
    </nc>
  </rcc>
  <rcc rId="4815" sId="10" odxf="1" dxf="1">
    <nc r="D25">
      <f>MIN(G25:BA25)</f>
    </nc>
    <odxf>
      <alignment horizontal="general" vertical="bottom"/>
    </odxf>
    <ndxf>
      <alignment horizontal="center" vertical="top"/>
    </ndxf>
  </rcc>
  <rcc rId="4816" sId="10">
    <oc r="E25">
      <v>7</v>
    </oc>
    <nc r="E25">
      <f>COUNTIF(G25:BF25,"&lt;51")</f>
    </nc>
  </rcc>
  <rcc rId="4817" sId="10" odxf="1" dxf="1">
    <nc r="D26">
      <f>MIN(G26:BA26)</f>
    </nc>
    <odxf>
      <alignment horizontal="general" vertical="bottom"/>
    </odxf>
    <ndxf>
      <alignment horizontal="center" vertical="top"/>
    </ndxf>
  </rcc>
  <rcc rId="4818" sId="10">
    <oc r="E26">
      <v>43</v>
    </oc>
    <nc r="E26">
      <f>COUNTIF(G26:BF26,"&lt;51")</f>
    </nc>
  </rcc>
  <rcc rId="4819" sId="10" odxf="1" dxf="1">
    <nc r="D27">
      <f>MIN(G27:BA27)</f>
    </nc>
    <odxf>
      <alignment horizontal="general" vertical="bottom"/>
    </odxf>
    <ndxf>
      <alignment horizontal="center" vertical="top"/>
    </ndxf>
  </rcc>
  <rcc rId="4820" sId="10">
    <oc r="E27">
      <v>31</v>
    </oc>
    <nc r="E27">
      <f>COUNTIF(G27:BF27,"&lt;51")</f>
    </nc>
  </rcc>
  <rcc rId="4821" sId="10" odxf="1" dxf="1">
    <nc r="D28">
      <f>MIN(G28:BA28)</f>
    </nc>
    <odxf>
      <alignment horizontal="general" vertical="bottom"/>
    </odxf>
    <ndxf>
      <alignment horizontal="center" vertical="top"/>
    </ndxf>
  </rcc>
  <rcc rId="4822" sId="10">
    <oc r="E28">
      <v>43</v>
    </oc>
    <nc r="E28">
      <f>COUNTIF(G28:BF28,"&lt;51")</f>
    </nc>
  </rcc>
  <rcc rId="4823" sId="10" odxf="1" dxf="1">
    <nc r="D29">
      <f>MIN(G29:BA29)</f>
    </nc>
    <odxf>
      <alignment horizontal="general" vertical="bottom"/>
    </odxf>
    <ndxf>
      <alignment horizontal="center" vertical="top"/>
    </ndxf>
  </rcc>
  <rcc rId="4824" sId="10">
    <oc r="E29">
      <v>43</v>
    </oc>
    <nc r="E29">
      <f>COUNTIF(G29:BF29,"&lt;51")</f>
    </nc>
  </rcc>
  <rcc rId="4825" sId="10" odxf="1" dxf="1">
    <nc r="D30">
      <f>MIN(G30:BA30)</f>
    </nc>
    <odxf>
      <alignment horizontal="general" vertical="bottom"/>
    </odxf>
    <ndxf>
      <alignment horizontal="center" vertical="top"/>
    </ndxf>
  </rcc>
  <rcc rId="4826" sId="10">
    <oc r="E30">
      <v>1</v>
    </oc>
    <nc r="E30">
      <f>COUNTIF(G30:BF30,"&lt;51")</f>
    </nc>
  </rcc>
  <rcc rId="4827" sId="10" odxf="1" dxf="1">
    <nc r="D31">
      <f>MIN(G31:BA31)</f>
    </nc>
    <odxf>
      <alignment horizontal="general" vertical="bottom"/>
    </odxf>
    <ndxf>
      <alignment horizontal="center" vertical="top"/>
    </ndxf>
  </rcc>
  <rcc rId="4828" sId="10">
    <oc r="E31">
      <v>3</v>
    </oc>
    <nc r="E31">
      <f>COUNTIF(G31:BF31,"&lt;51")</f>
    </nc>
  </rcc>
  <rcc rId="4829" sId="10" odxf="1" dxf="1">
    <nc r="D32">
      <f>MIN(G32:BA32)</f>
    </nc>
    <odxf>
      <alignment horizontal="general" vertical="bottom"/>
    </odxf>
    <ndxf>
      <alignment horizontal="center" vertical="top"/>
    </ndxf>
  </rcc>
  <rcc rId="4830" sId="10">
    <oc r="E32">
      <v>3</v>
    </oc>
    <nc r="E32">
      <f>COUNTIF(G32:BF32,"&lt;51")</f>
    </nc>
  </rcc>
  <rcc rId="4831" sId="10" odxf="1" dxf="1">
    <nc r="D33">
      <f>MIN(G33:BA33)</f>
    </nc>
    <odxf>
      <alignment horizontal="general" vertical="bottom"/>
    </odxf>
    <ndxf>
      <alignment horizontal="center" vertical="top"/>
    </ndxf>
  </rcc>
  <rcc rId="4832" sId="10">
    <oc r="E33">
      <v>2</v>
    </oc>
    <nc r="E33">
      <f>COUNTIF(G33:BF33,"&lt;51")</f>
    </nc>
  </rcc>
  <rcc rId="4833" sId="10" odxf="1" dxf="1">
    <oc r="D34" t="inlineStr">
      <is>
        <t>AUS</t>
      </is>
    </oc>
    <nc r="D34">
      <f>MIN(G34:BA34)</f>
    </nc>
    <odxf>
      <alignment horizontal="general" vertical="bottom"/>
    </odxf>
    <ndxf>
      <alignment horizontal="center" vertical="top"/>
    </ndxf>
  </rcc>
  <rcc rId="4834" sId="10">
    <oc r="E34">
      <v>1</v>
    </oc>
    <nc r="E34">
      <f>COUNTIF(G34:BF34,"&lt;51")</f>
    </nc>
  </rcc>
  <rcc rId="4835" sId="10" odxf="1" dxf="1">
    <nc r="D35">
      <f>MIN(G35:BA35)</f>
    </nc>
    <odxf>
      <alignment horizontal="general" vertical="bottom"/>
    </odxf>
    <ndxf>
      <alignment horizontal="center" vertical="top"/>
    </ndxf>
  </rcc>
  <rcc rId="4836" sId="10">
    <oc r="E35">
      <v>16</v>
    </oc>
    <nc r="E35">
      <f>COUNTIF(G35:BF35,"&lt;51")</f>
    </nc>
  </rcc>
  <rcc rId="4837" sId="10" odxf="1" dxf="1">
    <nc r="D36">
      <f>MIN(G36:BA36)</f>
    </nc>
    <odxf>
      <alignment horizontal="general" vertical="bottom"/>
    </odxf>
    <ndxf>
      <alignment horizontal="center" vertical="top"/>
    </ndxf>
  </rcc>
  <rcc rId="4838" sId="10">
    <oc r="E36">
      <v>2</v>
    </oc>
    <nc r="E36">
      <f>COUNTIF(G36:BF36,"&lt;51")</f>
    </nc>
  </rcc>
  <rcc rId="4839" sId="10" odxf="1" dxf="1">
    <nc r="D37">
      <f>MIN(G37:BA37)</f>
    </nc>
    <odxf>
      <alignment horizontal="general" vertical="bottom"/>
    </odxf>
    <ndxf>
      <alignment horizontal="center" vertical="top"/>
    </ndxf>
  </rcc>
  <rcc rId="4840" sId="10">
    <oc r="E37">
      <v>6</v>
    </oc>
    <nc r="E37">
      <f>COUNTIF(G37:BF37,"&lt;51")</f>
    </nc>
  </rcc>
  <rcc rId="4841" sId="10" odxf="1" dxf="1">
    <oc r="D38" t="inlineStr">
      <is>
        <t>AUS</t>
      </is>
    </oc>
    <nc r="D38">
      <f>MIN(G38:BA38)</f>
    </nc>
    <odxf>
      <alignment horizontal="general" vertical="bottom"/>
    </odxf>
    <ndxf>
      <alignment horizontal="center" vertical="top"/>
    </ndxf>
  </rcc>
  <rcc rId="4842" sId="10">
    <oc r="E38">
      <v>1</v>
    </oc>
    <nc r="E38">
      <f>COUNTIF(G38:BF38,"&lt;51")</f>
    </nc>
  </rcc>
  <rcc rId="4843" sId="10" odxf="1" dxf="1">
    <nc r="D39">
      <f>MIN(G39:BA39)</f>
    </nc>
    <odxf>
      <alignment horizontal="general" vertical="bottom"/>
    </odxf>
    <ndxf>
      <alignment horizontal="center" vertical="top"/>
    </ndxf>
  </rcc>
  <rcc rId="4844" sId="10">
    <oc r="E39">
      <v>43</v>
    </oc>
    <nc r="E39">
      <f>COUNTIF(G39:BF39,"&lt;51")</f>
    </nc>
  </rcc>
  <rcc rId="4845" sId="10" odxf="1" dxf="1">
    <nc r="D40">
      <f>MIN(G40:BA40)</f>
    </nc>
    <odxf>
      <alignment horizontal="general" vertical="bottom"/>
    </odxf>
    <ndxf>
      <alignment horizontal="center" vertical="top"/>
    </ndxf>
  </rcc>
  <rcc rId="4846" sId="10">
    <oc r="E40">
      <v>43</v>
    </oc>
    <nc r="E40">
      <f>COUNTIF(G40:BF40,"&lt;51")</f>
    </nc>
  </rcc>
  <rcc rId="4847" sId="10" odxf="1" dxf="1">
    <nc r="D41">
      <f>MIN(G41:BA41)</f>
    </nc>
    <odxf>
      <alignment horizontal="general" vertical="bottom"/>
    </odxf>
    <ndxf>
      <alignment horizontal="center" vertical="top"/>
    </ndxf>
  </rcc>
  <rcc rId="4848" sId="10">
    <oc r="E41">
      <v>4</v>
    </oc>
    <nc r="E41">
      <f>COUNTIF(G41:BF41,"&lt;51")</f>
    </nc>
  </rcc>
  <rcc rId="4849" sId="10" odxf="1" dxf="1">
    <nc r="D42">
      <f>MIN(G42:BA42)</f>
    </nc>
    <odxf>
      <alignment horizontal="general" vertical="bottom"/>
    </odxf>
    <ndxf>
      <alignment horizontal="center" vertical="top"/>
    </ndxf>
  </rcc>
  <rcc rId="4850" sId="10">
    <oc r="E42">
      <v>1</v>
    </oc>
    <nc r="E42">
      <f>COUNTIF(G42:BF42,"&lt;51")</f>
    </nc>
  </rcc>
  <rcc rId="4851" sId="10" odxf="1" dxf="1">
    <nc r="D43">
      <f>MIN(G43:BA43)</f>
    </nc>
    <odxf>
      <alignment horizontal="general" vertical="bottom"/>
    </odxf>
    <ndxf>
      <alignment horizontal="center" vertical="top"/>
    </ndxf>
  </rcc>
  <rcc rId="4852" sId="10">
    <oc r="E43">
      <v>43</v>
    </oc>
    <nc r="E43">
      <f>COUNTIF(G43:BF43,"&lt;51")</f>
    </nc>
  </rcc>
  <rcc rId="4853" sId="10" odxf="1" dxf="1">
    <nc r="D44">
      <f>MIN(G44:BA44)</f>
    </nc>
    <odxf>
      <alignment horizontal="general" vertical="bottom"/>
    </odxf>
    <ndxf>
      <alignment horizontal="center" vertical="top"/>
    </ndxf>
  </rcc>
  <rcc rId="4854" sId="10">
    <oc r="E44">
      <v>43</v>
    </oc>
    <nc r="E44">
      <f>COUNTIF(G44:BF44,"&lt;51")</f>
    </nc>
  </rcc>
  <rcc rId="4855" sId="10" odxf="1" dxf="1">
    <nc r="D45">
      <f>MIN(G45:BA45)</f>
    </nc>
    <odxf>
      <alignment horizontal="general" vertical="bottom"/>
    </odxf>
    <ndxf>
      <alignment horizontal="center" vertical="top"/>
    </ndxf>
  </rcc>
  <rcc rId="4856" sId="10">
    <oc r="E45">
      <v>32</v>
    </oc>
    <nc r="E45">
      <f>COUNTIF(G45:BF45,"&lt;51")</f>
    </nc>
  </rcc>
  <rcc rId="4857" sId="10" odxf="1" dxf="1">
    <nc r="D46">
      <f>MIN(G46:BA46)</f>
    </nc>
    <odxf>
      <alignment horizontal="general" vertical="bottom"/>
    </odxf>
    <ndxf>
      <alignment horizontal="center" vertical="top"/>
    </ndxf>
  </rcc>
  <rcc rId="4858" sId="10">
    <oc r="E46">
      <v>31</v>
    </oc>
    <nc r="E46">
      <f>COUNTIF(G46:BF46,"&lt;51")</f>
    </nc>
  </rcc>
  <rcc rId="4859" sId="10" odxf="1" dxf="1">
    <nc r="D47">
      <f>MIN(G47:BA47)</f>
    </nc>
    <odxf>
      <alignment horizontal="general" vertical="bottom"/>
    </odxf>
    <ndxf>
      <alignment horizontal="center" vertical="top"/>
    </ndxf>
  </rcc>
  <rcc rId="4860" sId="10">
    <oc r="E47">
      <v>4</v>
    </oc>
    <nc r="E47">
      <f>COUNTIF(G47:BF47,"&lt;51")</f>
    </nc>
  </rcc>
  <rcc rId="4861" sId="10" odxf="1" dxf="1">
    <nc r="D48">
      <f>MIN(G48:BA48)</f>
    </nc>
    <odxf>
      <alignment horizontal="general" vertical="bottom"/>
    </odxf>
    <ndxf>
      <alignment horizontal="center" vertical="top"/>
    </ndxf>
  </rcc>
  <rcc rId="4862" sId="10">
    <oc r="E48">
      <v>4</v>
    </oc>
    <nc r="E48">
      <f>COUNTIF(G48:BF48,"&lt;51")</f>
    </nc>
  </rcc>
  <rcc rId="4863" sId="10" odxf="1" dxf="1">
    <nc r="D49">
      <f>MIN(G49:BA49)</f>
    </nc>
    <odxf>
      <alignment horizontal="general" vertical="bottom"/>
    </odxf>
    <ndxf>
      <alignment horizontal="center" vertical="top"/>
    </ndxf>
  </rcc>
  <rcc rId="4864" sId="10">
    <oc r="E49">
      <v>3</v>
    </oc>
    <nc r="E49">
      <f>COUNTIF(G49:BF49,"&lt;51")</f>
    </nc>
  </rcc>
  <rcc rId="4865" sId="10" odxf="1" dxf="1">
    <nc r="D50">
      <f>MIN(G50:BA50)</f>
    </nc>
    <odxf>
      <alignment horizontal="general" vertical="bottom"/>
    </odxf>
    <ndxf>
      <alignment horizontal="center" vertical="top"/>
    </ndxf>
  </rcc>
  <rcc rId="4866" sId="10">
    <oc r="E50">
      <v>1</v>
    </oc>
    <nc r="E50">
      <f>COUNTIF(G50:BF50,"&lt;51")</f>
    </nc>
  </rcc>
  <rcc rId="4867" sId="10" odxf="1" dxf="1">
    <nc r="D51">
      <f>MIN(G51:BA51)</f>
    </nc>
    <odxf>
      <alignment horizontal="general" vertical="bottom"/>
    </odxf>
    <ndxf>
      <alignment horizontal="center" vertical="top"/>
    </ndxf>
  </rcc>
  <rcc rId="4868" sId="10">
    <oc r="E51">
      <v>1</v>
    </oc>
    <nc r="E51">
      <f>COUNTIF(G51:BF51,"&lt;51")</f>
    </nc>
  </rcc>
  <rcc rId="4869" sId="10" odxf="1" dxf="1">
    <nc r="D52">
      <f>MIN(G52:BA52)</f>
    </nc>
    <odxf>
      <alignment horizontal="general" vertical="bottom"/>
    </odxf>
    <ndxf>
      <alignment horizontal="center" vertical="top"/>
    </ndxf>
  </rcc>
  <rcc rId="4870" sId="10">
    <oc r="E52">
      <v>2</v>
    </oc>
    <nc r="E52">
      <f>COUNTIF(G52:BF52,"&lt;51")</f>
    </nc>
  </rcc>
  <rcc rId="4871" sId="10" odxf="1" dxf="1">
    <nc r="D53">
      <f>MIN(G53:BA53)</f>
    </nc>
    <odxf>
      <alignment horizontal="general" vertical="bottom"/>
    </odxf>
    <ndxf>
      <alignment horizontal="center" vertical="top"/>
    </ndxf>
  </rcc>
  <rcc rId="4872" sId="10">
    <oc r="E53">
      <v>1</v>
    </oc>
    <nc r="E53">
      <f>COUNTIF(G53:BF53,"&lt;51")</f>
    </nc>
  </rcc>
  <rcc rId="4873" sId="10" odxf="1" dxf="1">
    <nc r="D54">
      <f>MIN(G54:BA54)</f>
    </nc>
    <odxf>
      <alignment horizontal="general" vertical="bottom"/>
    </odxf>
    <ndxf>
      <alignment horizontal="center" vertical="top"/>
    </ndxf>
  </rcc>
  <rcc rId="4874" sId="10">
    <oc r="E54">
      <v>1</v>
    </oc>
    <nc r="E54">
      <f>COUNTIF(G54:BF54,"&lt;51")</f>
    </nc>
  </rcc>
  <rcc rId="4875" sId="10" odxf="1" dxf="1">
    <nc r="D55">
      <f>MIN(G55:BA55)</f>
    </nc>
    <odxf>
      <alignment horizontal="general" vertical="bottom"/>
    </odxf>
    <ndxf>
      <alignment horizontal="center" vertical="top"/>
    </ndxf>
  </rcc>
  <rcc rId="4876" sId="10">
    <oc r="E55">
      <v>1</v>
    </oc>
    <nc r="E55">
      <f>COUNTIF(G55:BF55,"&lt;51")</f>
    </nc>
  </rcc>
  <rcc rId="4877" sId="10" odxf="1" dxf="1">
    <nc r="D56">
      <f>MIN(G56:BA56)</f>
    </nc>
    <odxf>
      <alignment horizontal="general" vertical="bottom"/>
    </odxf>
    <ndxf>
      <alignment horizontal="center" vertical="top"/>
    </ndxf>
  </rcc>
  <rcc rId="4878" sId="10">
    <oc r="E56">
      <v>1</v>
    </oc>
    <nc r="E56">
      <f>COUNTIF(G56:BF56,"&lt;51")</f>
    </nc>
  </rcc>
  <rcc rId="4879" sId="10" odxf="1" dxf="1">
    <nc r="D57">
      <f>MIN(G57:BA57)</f>
    </nc>
    <odxf>
      <alignment horizontal="general" vertical="bottom"/>
    </odxf>
    <ndxf>
      <alignment horizontal="center" vertical="top"/>
    </ndxf>
  </rcc>
  <rcc rId="4880" sId="10">
    <oc r="E57">
      <v>2</v>
    </oc>
    <nc r="E57">
      <f>COUNTIF(G57:BF57,"&lt;51")</f>
    </nc>
  </rcc>
  <rcc rId="4881" sId="10" odxf="1" dxf="1">
    <nc r="D58">
      <f>MIN(G58:BA58)</f>
    </nc>
    <odxf>
      <alignment horizontal="general" vertical="bottom"/>
    </odxf>
    <ndxf>
      <alignment horizontal="center" vertical="top"/>
    </ndxf>
  </rcc>
  <rcc rId="4882" sId="10">
    <oc r="E58">
      <v>5</v>
    </oc>
    <nc r="E58">
      <f>COUNTIF(G58:BF58,"&lt;51")</f>
    </nc>
  </rcc>
  <rcc rId="4883" sId="10" odxf="1" dxf="1">
    <nc r="D59">
      <f>MIN(G59:BA59)</f>
    </nc>
    <odxf>
      <alignment horizontal="general" vertical="bottom"/>
    </odxf>
    <ndxf>
      <alignment horizontal="center" vertical="top"/>
    </ndxf>
  </rcc>
  <rcc rId="4884" sId="10">
    <oc r="E59">
      <v>43</v>
    </oc>
    <nc r="E59">
      <f>COUNTIF(G59:BF59,"&lt;51")</f>
    </nc>
  </rcc>
  <rcc rId="4885" sId="10" odxf="1" dxf="1">
    <nc r="D60">
      <f>MIN(G60:BA60)</f>
    </nc>
    <odxf>
      <alignment horizontal="general" vertical="bottom"/>
    </odxf>
    <ndxf>
      <alignment horizontal="center" vertical="top"/>
    </ndxf>
  </rcc>
  <rcc rId="4886" sId="10">
    <oc r="E60">
      <v>2</v>
    </oc>
    <nc r="E60">
      <f>COUNTIF(G60:BF60,"&lt;51")</f>
    </nc>
  </rcc>
  <rcc rId="4887" sId="10" odxf="1" dxf="1">
    <nc r="D61">
      <f>MIN(G61:BA61)</f>
    </nc>
    <odxf>
      <alignment horizontal="general" vertical="bottom"/>
    </odxf>
    <ndxf>
      <alignment horizontal="center" vertical="top"/>
    </ndxf>
  </rcc>
  <rcc rId="4888" sId="10">
    <oc r="E61">
      <v>41</v>
    </oc>
    <nc r="E61">
      <f>COUNTIF(G61:BF61,"&lt;51")</f>
    </nc>
  </rcc>
  <rcc rId="4889" sId="10" odxf="1" dxf="1">
    <oc r="D62" t="inlineStr">
      <is>
        <t>AUS</t>
      </is>
    </oc>
    <nc r="D62">
      <f>MIN(G62:BA62)</f>
    </nc>
    <odxf>
      <alignment horizontal="general" vertical="bottom"/>
    </odxf>
    <ndxf>
      <alignment horizontal="center" vertical="top"/>
    </ndxf>
  </rcc>
  <rcc rId="4890" sId="10">
    <oc r="E62">
      <v>2</v>
    </oc>
    <nc r="E62">
      <f>COUNTIF(G62:BF62,"&lt;51")</f>
    </nc>
  </rcc>
  <rcc rId="4891" sId="10" odxf="1" dxf="1">
    <nc r="D63">
      <f>MIN(G63:BA63)</f>
    </nc>
    <odxf>
      <alignment horizontal="general" vertical="bottom"/>
    </odxf>
    <ndxf>
      <alignment horizontal="center" vertical="top"/>
    </ndxf>
  </rcc>
  <rcc rId="4892" sId="10">
    <oc r="E63">
      <v>19</v>
    </oc>
    <nc r="E63">
      <f>COUNTIF(G63:BF63,"&lt;51")</f>
    </nc>
  </rcc>
  <rcc rId="4893" sId="10" odxf="1" dxf="1">
    <nc r="D64">
      <f>MIN(G64:BA64)</f>
    </nc>
    <odxf>
      <alignment horizontal="general" vertical="bottom"/>
    </odxf>
    <ndxf>
      <alignment horizontal="center" vertical="top"/>
    </ndxf>
  </rcc>
  <rcc rId="4894" sId="10">
    <oc r="E64">
      <v>43</v>
    </oc>
    <nc r="E64">
      <f>COUNTIF(G64:BF64,"&lt;51")</f>
    </nc>
  </rcc>
  <rcc rId="4895" sId="10" odxf="1" dxf="1">
    <nc r="D65">
      <f>MIN(G65:BA65)</f>
    </nc>
    <odxf>
      <alignment horizontal="general" vertical="bottom"/>
    </odxf>
    <ndxf>
      <alignment horizontal="center" vertical="top"/>
    </ndxf>
  </rcc>
  <rcc rId="4896" sId="10">
    <oc r="E65">
      <v>15</v>
    </oc>
    <nc r="E65">
      <f>COUNTIF(G65:BF65,"&lt;51")</f>
    </nc>
  </rcc>
  <rcc rId="4897" sId="10" odxf="1" dxf="1">
    <nc r="D66">
      <f>MIN(G66:BA66)</f>
    </nc>
    <odxf>
      <alignment horizontal="general" vertical="bottom"/>
    </odxf>
    <ndxf>
      <alignment horizontal="center" vertical="top"/>
    </ndxf>
  </rcc>
  <rcc rId="4898" sId="10">
    <oc r="E66">
      <v>42</v>
    </oc>
    <nc r="E66">
      <f>COUNTIF(G66:BF66,"&lt;51")</f>
    </nc>
  </rcc>
  <rcc rId="4899" sId="10" odxf="1" dxf="1">
    <oc r="D67" t="inlineStr">
      <is>
        <t>AUS</t>
      </is>
    </oc>
    <nc r="D67">
      <f>MIN(G67:BA67)</f>
    </nc>
    <odxf>
      <alignment horizontal="general" vertical="bottom"/>
    </odxf>
    <ndxf>
      <alignment horizontal="center" vertical="top"/>
    </ndxf>
  </rcc>
  <rcc rId="4900" sId="10">
    <oc r="E67">
      <v>1</v>
    </oc>
    <nc r="E67">
      <f>COUNTIF(G67:BF67,"&lt;51")</f>
    </nc>
  </rcc>
  <rcc rId="4901" sId="10" odxf="1" dxf="1">
    <nc r="D68">
      <f>MIN(G68:BA68)</f>
    </nc>
    <odxf>
      <alignment horizontal="general" vertical="bottom"/>
    </odxf>
    <ndxf>
      <alignment horizontal="center" vertical="top"/>
    </ndxf>
  </rcc>
  <rcc rId="4902" sId="10">
    <oc r="E68">
      <v>43</v>
    </oc>
    <nc r="E68">
      <f>COUNTIF(G68:BF68,"&lt;51")</f>
    </nc>
  </rcc>
  <rcc rId="4903" sId="10" odxf="1" dxf="1">
    <nc r="D69">
      <f>MIN(G69:BA69)</f>
    </nc>
    <odxf>
      <alignment horizontal="general" vertical="bottom"/>
    </odxf>
    <ndxf>
      <alignment horizontal="center" vertical="top"/>
    </ndxf>
  </rcc>
  <rcc rId="4904" sId="10">
    <oc r="E69">
      <v>12</v>
    </oc>
    <nc r="E69">
      <f>COUNTIF(G69:BF69,"&lt;51")</f>
    </nc>
  </rcc>
  <rcc rId="4905" sId="10" odxf="1" dxf="1">
    <nc r="D70">
      <f>MIN(G70:BA70)</f>
    </nc>
    <odxf>
      <alignment horizontal="general" vertical="bottom"/>
    </odxf>
    <ndxf>
      <alignment horizontal="center" vertical="top"/>
    </ndxf>
  </rcc>
  <rcc rId="4906" sId="10">
    <oc r="E70">
      <v>31</v>
    </oc>
    <nc r="E70">
      <f>COUNTIF(G70:BF70,"&lt;51")</f>
    </nc>
  </rcc>
  <rcc rId="4907" sId="10" odxf="1" dxf="1">
    <nc r="D71">
      <f>MIN(G71:BA71)</f>
    </nc>
    <odxf>
      <alignment horizontal="general" vertical="bottom"/>
    </odxf>
    <ndxf>
      <alignment horizontal="center" vertical="top"/>
    </ndxf>
  </rcc>
  <rcc rId="4908" sId="10">
    <oc r="E71">
      <v>43</v>
    </oc>
    <nc r="E71">
      <f>COUNTIF(G71:BF71,"&lt;51")</f>
    </nc>
  </rcc>
  <rcc rId="4909" sId="10" odxf="1" dxf="1">
    <nc r="D72">
      <f>MIN(G72:BA72)</f>
    </nc>
    <odxf>
      <alignment horizontal="general" vertical="bottom"/>
    </odxf>
    <ndxf>
      <alignment horizontal="center" vertical="top"/>
    </ndxf>
  </rcc>
  <rcc rId="4910" sId="10">
    <oc r="E72">
      <v>10</v>
    </oc>
    <nc r="E72">
      <f>COUNTIF(G72:BF72,"&lt;51")</f>
    </nc>
  </rcc>
  <rcc rId="4911" sId="10" odxf="1" dxf="1">
    <nc r="D73">
      <f>MIN(G73:BA73)</f>
    </nc>
    <odxf>
      <alignment horizontal="general" vertical="bottom"/>
    </odxf>
    <ndxf>
      <alignment horizontal="center" vertical="top"/>
    </ndxf>
  </rcc>
  <rcc rId="4912" sId="10">
    <oc r="E73">
      <v>2</v>
    </oc>
    <nc r="E73">
      <f>COUNTIF(G73:BF73,"&lt;51")</f>
    </nc>
  </rcc>
  <rcc rId="4913" sId="10" odxf="1" dxf="1">
    <nc r="D74">
      <f>MIN(G74:BA74)</f>
    </nc>
    <odxf>
      <alignment horizontal="general" vertical="bottom"/>
    </odxf>
    <ndxf>
      <alignment horizontal="center" vertical="top"/>
    </ndxf>
  </rcc>
  <rcc rId="4914" sId="10">
    <oc r="E74">
      <v>43</v>
    </oc>
    <nc r="E74">
      <f>COUNTIF(G74:BF74,"&lt;51")</f>
    </nc>
  </rcc>
  <rcc rId="4915" sId="10" odxf="1" dxf="1">
    <nc r="D75">
      <f>MIN(G75:BA75)</f>
    </nc>
    <odxf>
      <alignment horizontal="general" vertical="bottom"/>
    </odxf>
    <ndxf>
      <alignment horizontal="center" vertical="top"/>
    </ndxf>
  </rcc>
  <rcc rId="4916" sId="10">
    <oc r="E75">
      <v>43</v>
    </oc>
    <nc r="E75">
      <f>COUNTIF(G75:BF75,"&lt;51")</f>
    </nc>
  </rcc>
  <rcc rId="4917" sId="10" odxf="1" dxf="1">
    <oc r="D76" t="inlineStr">
      <is>
        <t>AUS</t>
      </is>
    </oc>
    <nc r="D76">
      <f>MIN(G76:BA76)</f>
    </nc>
    <odxf>
      <alignment horizontal="general" vertical="bottom"/>
    </odxf>
    <ndxf>
      <alignment horizontal="center" vertical="top"/>
    </ndxf>
  </rcc>
  <rcc rId="4918" sId="10">
    <oc r="E76">
      <v>43</v>
    </oc>
    <nc r="E76">
      <f>COUNTIF(G76:BF76,"&lt;51")</f>
    </nc>
  </rcc>
  <rcc rId="4919" sId="10" odxf="1" dxf="1">
    <oc r="D77" t="inlineStr">
      <is>
        <t>AUS</t>
      </is>
    </oc>
    <nc r="D77">
      <f>MIN(G77:BA77)</f>
    </nc>
    <odxf>
      <alignment horizontal="general" vertical="bottom"/>
    </odxf>
    <ndxf>
      <alignment horizontal="center" vertical="top"/>
    </ndxf>
  </rcc>
  <rcc rId="4920" sId="10">
    <oc r="E77">
      <v>20</v>
    </oc>
    <nc r="E77">
      <f>COUNTIF(G77:BF77,"&lt;51")</f>
    </nc>
  </rcc>
  <rcc rId="4921" sId="10" odxf="1" dxf="1">
    <nc r="D78">
      <f>MIN(G78:BA78)</f>
    </nc>
    <odxf>
      <alignment horizontal="general" vertical="bottom"/>
    </odxf>
    <ndxf>
      <alignment horizontal="center" vertical="top"/>
    </ndxf>
  </rcc>
  <rcc rId="4922" sId="10">
    <oc r="E78">
      <v>43</v>
    </oc>
    <nc r="E78">
      <f>COUNTIF(G78:BF78,"&lt;51")</f>
    </nc>
  </rcc>
  <rcc rId="4923" sId="10" odxf="1" dxf="1">
    <nc r="D79">
      <f>MIN(G79:BA79)</f>
    </nc>
    <odxf>
      <alignment horizontal="general" vertical="bottom"/>
    </odxf>
    <ndxf>
      <alignment horizontal="center" vertical="top"/>
    </ndxf>
  </rcc>
  <rcc rId="4924" sId="10">
    <oc r="E79">
      <v>7</v>
    </oc>
    <nc r="E79">
      <f>COUNTIF(G79:BF79,"&lt;51")</f>
    </nc>
  </rcc>
  <rcc rId="4925" sId="10" odxf="1" dxf="1">
    <nc r="D80">
      <f>MIN(G80:BA80)</f>
    </nc>
    <odxf>
      <alignment horizontal="general" vertical="bottom"/>
    </odxf>
    <ndxf>
      <alignment horizontal="center" vertical="top"/>
    </ndxf>
  </rcc>
  <rcc rId="4926" sId="10">
    <oc r="E80">
      <v>6</v>
    </oc>
    <nc r="E80">
      <f>COUNTIF(G80:BF80,"&lt;51")</f>
    </nc>
  </rcc>
  <rcc rId="4927" sId="10" odxf="1" dxf="1">
    <nc r="D81">
      <f>MIN(G81:BA81)</f>
    </nc>
    <odxf>
      <alignment horizontal="general" vertical="bottom"/>
    </odxf>
    <ndxf>
      <alignment horizontal="center" vertical="top"/>
    </ndxf>
  </rcc>
  <rcc rId="4928" sId="10">
    <oc r="E81">
      <v>43</v>
    </oc>
    <nc r="E81">
      <f>COUNTIF(G81:BF81,"&lt;51")</f>
    </nc>
  </rcc>
  <rcc rId="4929" sId="10" odxf="1" dxf="1">
    <nc r="D82">
      <f>MIN(G82:BA82)</f>
    </nc>
    <odxf>
      <alignment horizontal="general" vertical="bottom"/>
    </odxf>
    <ndxf>
      <alignment horizontal="center" vertical="top"/>
    </ndxf>
  </rcc>
  <rcc rId="4930" sId="10">
    <oc r="E82">
      <v>5</v>
    </oc>
    <nc r="E82">
      <f>COUNTIF(G82:BF82,"&lt;51")</f>
    </nc>
  </rcc>
  <rcc rId="4931" sId="10" odxf="1" dxf="1">
    <nc r="D83">
      <f>MIN(G83:BA83)</f>
    </nc>
    <odxf>
      <alignment horizontal="general" vertical="bottom"/>
    </odxf>
    <ndxf>
      <alignment horizontal="center" vertical="top"/>
    </ndxf>
  </rcc>
  <rcc rId="4932" sId="10">
    <oc r="E83">
      <v>43</v>
    </oc>
    <nc r="E83">
      <f>COUNTIF(G83:BF83,"&lt;51")</f>
    </nc>
  </rcc>
  <rcc rId="4933" sId="10" odxf="1" dxf="1">
    <nc r="D84">
      <f>MIN(G84:BA84)</f>
    </nc>
    <odxf>
      <alignment horizontal="general" vertical="bottom"/>
    </odxf>
    <ndxf>
      <alignment horizontal="center" vertical="top"/>
    </ndxf>
  </rcc>
  <rcc rId="4934" sId="10">
    <oc r="E84">
      <v>25</v>
    </oc>
    <nc r="E84">
      <f>COUNTIF(G84:BF84,"&lt;51")</f>
    </nc>
  </rcc>
  <rcc rId="4935" sId="10" odxf="1" dxf="1">
    <nc r="D85">
      <f>MIN(G85:BA85)</f>
    </nc>
    <odxf>
      <alignment horizontal="general" vertical="bottom"/>
    </odxf>
    <ndxf>
      <alignment horizontal="center" vertical="top"/>
    </ndxf>
  </rcc>
  <rcc rId="4936" sId="10">
    <oc r="E85">
      <v>43</v>
    </oc>
    <nc r="E85">
      <f>COUNTIF(G85:BF85,"&lt;51")</f>
    </nc>
  </rcc>
  <rcc rId="4937" sId="10" odxf="1" dxf="1">
    <nc r="D86">
      <f>MIN(G86:BA86)</f>
    </nc>
    <odxf>
      <alignment horizontal="general" vertical="bottom"/>
    </odxf>
    <ndxf>
      <alignment horizontal="center" vertical="top"/>
    </ndxf>
  </rcc>
  <rcc rId="4938" sId="10">
    <oc r="E86">
      <v>14</v>
    </oc>
    <nc r="E86">
      <f>COUNTIF(G86:BF86,"&lt;51")</f>
    </nc>
  </rcc>
  <rcc rId="4939" sId="10" odxf="1" dxf="1">
    <nc r="D87">
      <f>MIN(G87:BA87)</f>
    </nc>
    <odxf>
      <alignment horizontal="general" vertical="bottom"/>
    </odxf>
    <ndxf>
      <alignment horizontal="center" vertical="top"/>
    </ndxf>
  </rcc>
  <rcc rId="4940" sId="10">
    <oc r="E87">
      <v>35</v>
    </oc>
    <nc r="E87">
      <f>COUNTIF(G87:BF87,"&lt;51")</f>
    </nc>
  </rcc>
  <rcc rId="4941" sId="10" odxf="1" dxf="1">
    <nc r="D88">
      <f>MIN(G88:BA88)</f>
    </nc>
    <odxf>
      <alignment horizontal="general" vertical="bottom"/>
    </odxf>
    <ndxf>
      <alignment horizontal="center" vertical="top"/>
    </ndxf>
  </rcc>
  <rcc rId="4942" sId="10">
    <oc r="E88">
      <v>1</v>
    </oc>
    <nc r="E88">
      <f>COUNTIF(G88:BF88,"&lt;51")</f>
    </nc>
  </rcc>
  <rcc rId="4943" sId="10" odxf="1" dxf="1">
    <nc r="D89">
      <f>MIN(G89:BA89)</f>
    </nc>
    <odxf>
      <alignment horizontal="general" vertical="bottom"/>
    </odxf>
    <ndxf>
      <alignment horizontal="center" vertical="top"/>
    </ndxf>
  </rcc>
  <rcc rId="4944" sId="10">
    <oc r="E89">
      <v>2</v>
    </oc>
    <nc r="E89">
      <f>COUNTIF(G89:BF89,"&lt;51")</f>
    </nc>
  </rcc>
  <rcc rId="4945" sId="10" odxf="1" dxf="1">
    <nc r="D90">
      <f>MIN(G90:BA90)</f>
    </nc>
    <odxf>
      <alignment horizontal="general" vertical="bottom"/>
    </odxf>
    <ndxf>
      <alignment horizontal="center" vertical="top"/>
    </ndxf>
  </rcc>
  <rcc rId="4946" sId="10">
    <oc r="E90">
      <v>43</v>
    </oc>
    <nc r="E90">
      <f>COUNTIF(G90:BF90,"&lt;51")</f>
    </nc>
  </rcc>
  <rcc rId="4947" sId="10" odxf="1" dxf="1">
    <nc r="D91">
      <f>MIN(G91:BA91)</f>
    </nc>
    <odxf>
      <alignment horizontal="general" vertical="bottom"/>
    </odxf>
    <ndxf>
      <alignment horizontal="center" vertical="top"/>
    </ndxf>
  </rcc>
  <rcc rId="4948" sId="10">
    <oc r="E91">
      <v>43</v>
    </oc>
    <nc r="E91">
      <f>COUNTIF(G91:BF91,"&lt;51")</f>
    </nc>
  </rcc>
  <rcc rId="4949" sId="10" odxf="1" dxf="1">
    <nc r="D92">
      <f>MIN(G92:BA92)</f>
    </nc>
    <odxf>
      <alignment horizontal="general" vertical="bottom"/>
    </odxf>
    <ndxf>
      <alignment horizontal="center" vertical="top"/>
    </ndxf>
  </rcc>
  <rcc rId="4950" sId="10">
    <oc r="E92">
      <v>2</v>
    </oc>
    <nc r="E92">
      <f>COUNTIF(G92:BF92,"&lt;51")</f>
    </nc>
  </rcc>
  <rcc rId="4951" sId="10" odxf="1" dxf="1">
    <nc r="D93">
      <f>MIN(G93:BA93)</f>
    </nc>
    <odxf>
      <alignment horizontal="general" vertical="bottom"/>
    </odxf>
    <ndxf>
      <alignment horizontal="center" vertical="top"/>
    </ndxf>
  </rcc>
  <rcc rId="4952" sId="10">
    <nc r="E93">
      <f>COUNTIF(G93:BF93,"&lt;51")</f>
    </nc>
  </rcc>
  <rcc rId="4953" sId="10" odxf="1" dxf="1">
    <nc r="D94">
      <f>MIN(G94:BA94)</f>
    </nc>
    <odxf>
      <alignment horizontal="general" vertical="bottom"/>
    </odxf>
    <ndxf>
      <alignment horizontal="center" vertical="top"/>
    </ndxf>
  </rcc>
  <rcc rId="4954" sId="10">
    <nc r="E94">
      <f>COUNTIF(G94:BF94,"&lt;51")</f>
    </nc>
  </rcc>
  <rcc rId="4955" sId="10" odxf="1" dxf="1">
    <nc r="D95">
      <f>MIN(G95:BA95)</f>
    </nc>
    <odxf>
      <alignment horizontal="general" vertical="bottom"/>
    </odxf>
    <ndxf>
      <alignment horizontal="center" vertical="top"/>
    </ndxf>
  </rcc>
  <rcc rId="4956" sId="10">
    <nc r="E95">
      <f>COUNTIF(G95:BF95,"&lt;51")</f>
    </nc>
  </rcc>
  <rcc rId="4957" sId="10" odxf="1" dxf="1">
    <nc r="D96">
      <f>MIN(G96:BA96)</f>
    </nc>
    <odxf>
      <alignment horizontal="general" vertical="bottom"/>
    </odxf>
    <ndxf>
      <alignment horizontal="center" vertical="top"/>
    </ndxf>
  </rcc>
  <rcc rId="4958" sId="10">
    <nc r="E96">
      <f>COUNTIF(G96:BF96,"&lt;51")</f>
    </nc>
  </rcc>
  <rcc rId="4959" sId="10" odxf="1" dxf="1">
    <nc r="D97">
      <f>MIN(G97:BA97)</f>
    </nc>
    <odxf>
      <alignment horizontal="general" vertical="bottom"/>
    </odxf>
    <ndxf>
      <alignment horizontal="center" vertical="top"/>
    </ndxf>
  </rcc>
  <rcc rId="4960" sId="10">
    <nc r="E97">
      <f>COUNTIF(G97:BF97,"&lt;51")</f>
    </nc>
  </rcc>
  <rcc rId="4961" sId="10" odxf="1" dxf="1">
    <nc r="D98">
      <f>MIN(G98:BA98)</f>
    </nc>
    <odxf>
      <alignment horizontal="general" vertical="bottom"/>
    </odxf>
    <ndxf>
      <alignment horizontal="center" vertical="top"/>
    </ndxf>
  </rcc>
  <rcc rId="4962" sId="10">
    <nc r="E98">
      <f>COUNTIF(G98:BF98,"&lt;51")</f>
    </nc>
  </rcc>
  <rcc rId="4963" sId="10" odxf="1" dxf="1">
    <nc r="D99">
      <f>MIN(G99:BA99)</f>
    </nc>
    <odxf>
      <alignment horizontal="general" vertical="bottom"/>
    </odxf>
    <ndxf>
      <alignment horizontal="center" vertical="top"/>
    </ndxf>
  </rcc>
  <rcc rId="4964" sId="10">
    <nc r="E99">
      <f>COUNTIF(G99:BF99,"&lt;51")</f>
    </nc>
  </rcc>
  <rcc rId="4965" sId="10" odxf="1" dxf="1">
    <nc r="D100">
      <f>MIN(G100:BA100)</f>
    </nc>
    <odxf>
      <alignment horizontal="general" vertical="bottom"/>
    </odxf>
    <ndxf>
      <alignment horizontal="center" vertical="top"/>
    </ndxf>
  </rcc>
  <rcc rId="4966" sId="10">
    <nc r="E100">
      <f>COUNTIF(G100:BF100,"&lt;51")</f>
    </nc>
  </rcc>
  <rcc rId="4967" sId="10" odxf="1" dxf="1">
    <nc r="D101">
      <f>MIN(G101:BA101)</f>
    </nc>
    <odxf>
      <alignment horizontal="general" vertical="bottom"/>
    </odxf>
    <ndxf>
      <alignment horizontal="center" vertical="top"/>
    </ndxf>
  </rcc>
  <rcc rId="4968" sId="10">
    <nc r="E101">
      <f>COUNTIF(G101:BF101,"&lt;51")</f>
    </nc>
  </rcc>
  <rcc rId="4969" sId="10" odxf="1" dxf="1">
    <nc r="D102">
      <f>MIN(G102:BA102)</f>
    </nc>
    <odxf>
      <alignment horizontal="general" vertical="bottom"/>
    </odxf>
    <ndxf>
      <alignment horizontal="center" vertical="top"/>
    </ndxf>
  </rcc>
  <rcc rId="4970" sId="10">
    <nc r="E102">
      <f>COUNTIF(G102:BF102,"&lt;51")</f>
    </nc>
  </rcc>
  <rcc rId="4971" sId="10" odxf="1" dxf="1">
    <nc r="D103">
      <f>MIN(G103:BA103)</f>
    </nc>
    <odxf>
      <alignment horizontal="general" vertical="bottom"/>
    </odxf>
    <ndxf>
      <alignment horizontal="center" vertical="top"/>
    </ndxf>
  </rcc>
  <rcc rId="4972" sId="10">
    <nc r="E103">
      <f>COUNTIF(G103:BF103,"&lt;51")</f>
    </nc>
  </rcc>
  <rcc rId="4973" sId="10" odxf="1" dxf="1">
    <nc r="D104">
      <f>MIN(G104:BA104)</f>
    </nc>
    <odxf>
      <alignment horizontal="general" vertical="bottom"/>
    </odxf>
    <ndxf>
      <alignment horizontal="center" vertical="top"/>
    </ndxf>
  </rcc>
  <rcc rId="4974" sId="10">
    <nc r="E104">
      <f>COUNTIF(G104:BF104,"&lt;51")</f>
    </nc>
  </rcc>
  <rcc rId="4975" sId="10" odxf="1" dxf="1">
    <nc r="D105">
      <f>MIN(G105:BA105)</f>
    </nc>
    <odxf>
      <alignment horizontal="general" vertical="bottom"/>
    </odxf>
    <ndxf>
      <alignment horizontal="center" vertical="top"/>
    </ndxf>
  </rcc>
  <rcc rId="4976" sId="10">
    <nc r="E105">
      <f>COUNTIF(G105:BF105,"&lt;51")</f>
    </nc>
  </rcc>
  <rcc rId="4977" sId="10" odxf="1" dxf="1">
    <nc r="D106">
      <f>MIN(G106:BA106)</f>
    </nc>
    <odxf>
      <alignment horizontal="general" vertical="bottom"/>
    </odxf>
    <ndxf>
      <alignment horizontal="center" vertical="top"/>
    </ndxf>
  </rcc>
  <rcc rId="4978" sId="10">
    <nc r="E106">
      <f>COUNTIF(G106:BF106,"&lt;51")</f>
    </nc>
  </rcc>
  <rcc rId="4979" sId="10" odxf="1" dxf="1">
    <nc r="D107">
      <f>MIN(G107:BA107)</f>
    </nc>
    <odxf>
      <alignment horizontal="general" vertical="bottom"/>
    </odxf>
    <ndxf>
      <alignment horizontal="center" vertical="top"/>
    </ndxf>
  </rcc>
  <rcc rId="4980" sId="10">
    <nc r="E107">
      <f>COUNTIF(G107:BF107,"&lt;51")</f>
    </nc>
  </rcc>
  <rcc rId="4981" sId="10" odxf="1" dxf="1">
    <nc r="D108">
      <f>MIN(G108:BA108)</f>
    </nc>
    <odxf>
      <alignment horizontal="general" vertical="bottom"/>
    </odxf>
    <ndxf>
      <alignment horizontal="center" vertical="top"/>
    </ndxf>
  </rcc>
  <rcc rId="4982" sId="10">
    <nc r="E108">
      <f>COUNTIF(G108:BF108,"&lt;51")</f>
    </nc>
  </rcc>
  <rcc rId="4983" sId="10" odxf="1" dxf="1">
    <nc r="D109">
      <f>MIN(G109:BA109)</f>
    </nc>
    <odxf>
      <alignment horizontal="general" vertical="bottom"/>
    </odxf>
    <ndxf>
      <alignment horizontal="center" vertical="top"/>
    </ndxf>
  </rcc>
  <rcc rId="4984" sId="10">
    <nc r="E109">
      <f>COUNTIF(G109:BF109,"&lt;51")</f>
    </nc>
  </rcc>
  <rcc rId="4985" sId="10" odxf="1" dxf="1">
    <nc r="D110">
      <f>MIN(G110:BA110)</f>
    </nc>
    <odxf>
      <alignment horizontal="general" vertical="bottom"/>
    </odxf>
    <ndxf>
      <alignment horizontal="center" vertical="top"/>
    </ndxf>
  </rcc>
  <rcc rId="4986" sId="10">
    <nc r="E110">
      <f>COUNTIF(G110:BF110,"&lt;51")</f>
    </nc>
  </rcc>
  <rcc rId="4987" sId="10" odxf="1" dxf="1">
    <nc r="D111">
      <f>MIN(G111:BA111)</f>
    </nc>
    <odxf>
      <alignment horizontal="general" vertical="bottom"/>
    </odxf>
    <ndxf>
      <alignment horizontal="center" vertical="top"/>
    </ndxf>
  </rcc>
  <rcc rId="4988" sId="10">
    <nc r="E111">
      <f>COUNTIF(G111:BF111,"&lt;51")</f>
    </nc>
  </rcc>
  <rcc rId="4989" sId="10" odxf="1" dxf="1">
    <nc r="D112">
      <f>MIN(G112:BA112)</f>
    </nc>
    <odxf>
      <alignment horizontal="general" vertical="bottom"/>
    </odxf>
    <ndxf>
      <alignment horizontal="center" vertical="top"/>
    </ndxf>
  </rcc>
  <rcc rId="4990" sId="10">
    <nc r="E112">
      <f>COUNTIF(G112:BF112,"&lt;51")</f>
    </nc>
  </rcc>
  <rcc rId="4991" sId="10" odxf="1" dxf="1">
    <nc r="D113">
      <f>MIN(G113:BA113)</f>
    </nc>
    <odxf>
      <alignment horizontal="general" vertical="bottom"/>
    </odxf>
    <ndxf>
      <alignment horizontal="center" vertical="top"/>
    </ndxf>
  </rcc>
  <rcc rId="4992" sId="10">
    <nc r="E113">
      <f>COUNTIF(G113:BF113,"&lt;51")</f>
    </nc>
  </rcc>
  <rcc rId="4993" sId="10" odxf="1" dxf="1">
    <nc r="D114">
      <f>MIN(G114:BA114)</f>
    </nc>
    <odxf>
      <alignment horizontal="general" vertical="bottom"/>
    </odxf>
    <ndxf>
      <alignment horizontal="center" vertical="top"/>
    </ndxf>
  </rcc>
  <rcc rId="4994" sId="10">
    <nc r="E114">
      <f>COUNTIF(G114:BF114,"&lt;51")</f>
    </nc>
  </rcc>
  <rcc rId="4995" sId="10" odxf="1" dxf="1">
    <nc r="D115">
      <f>MIN(G115:BA115)</f>
    </nc>
    <odxf>
      <alignment horizontal="general" vertical="bottom"/>
    </odxf>
    <ndxf>
      <alignment horizontal="center" vertical="top"/>
    </ndxf>
  </rcc>
  <rcc rId="4996" sId="10">
    <nc r="E115">
      <f>COUNTIF(G115:BF115,"&lt;51")</f>
    </nc>
  </rcc>
  <rcc rId="4997" sId="10" odxf="1" dxf="1">
    <nc r="D116">
      <f>MIN(G116:BA116)</f>
    </nc>
    <odxf>
      <alignment horizontal="general" vertical="bottom"/>
    </odxf>
    <ndxf>
      <alignment horizontal="center" vertical="top"/>
    </ndxf>
  </rcc>
  <rcc rId="4998" sId="10">
    <nc r="E116">
      <f>COUNTIF(G116:BF116,"&lt;51")</f>
    </nc>
  </rcc>
  <rcc rId="4999" sId="10" odxf="1" dxf="1">
    <nc r="D117">
      <f>MIN(G117:BA117)</f>
    </nc>
    <odxf>
      <alignment horizontal="general" vertical="bottom"/>
    </odxf>
    <ndxf>
      <alignment horizontal="center" vertical="top"/>
    </ndxf>
  </rcc>
  <rcc rId="5000" sId="10">
    <nc r="E117">
      <f>COUNTIF(G117:BF117,"&lt;51")</f>
    </nc>
  </rcc>
  <rcc rId="5001" sId="10" odxf="1" dxf="1">
    <nc r="D118">
      <f>MIN(G118:BA118)</f>
    </nc>
    <odxf>
      <alignment horizontal="general" vertical="bottom"/>
    </odxf>
    <ndxf>
      <alignment horizontal="center" vertical="top"/>
    </ndxf>
  </rcc>
  <rcc rId="5002" sId="10">
    <nc r="E118">
      <f>COUNTIF(G118:BF118,"&lt;51")</f>
    </nc>
  </rcc>
  <rcc rId="5003" sId="10" odxf="1" dxf="1">
    <nc r="D119">
      <f>MIN(G119:BA119)</f>
    </nc>
    <odxf>
      <alignment horizontal="general" vertical="bottom"/>
    </odxf>
    <ndxf>
      <alignment horizontal="center" vertical="top"/>
    </ndxf>
  </rcc>
  <rcc rId="5004" sId="10">
    <nc r="E119">
      <f>COUNTIF(G119:BF119,"&lt;51")</f>
    </nc>
  </rcc>
  <rcc rId="5005" sId="10" odxf="1" dxf="1">
    <nc r="D120">
      <f>MIN(G120:BA120)</f>
    </nc>
    <odxf>
      <alignment horizontal="general" vertical="bottom"/>
    </odxf>
    <ndxf>
      <alignment horizontal="center" vertical="top"/>
    </ndxf>
  </rcc>
  <rcc rId="5006" sId="10">
    <nc r="E120">
      <f>COUNTIF(G120:BF120,"&lt;51")</f>
    </nc>
  </rcc>
  <rcc rId="5007" sId="10" odxf="1" dxf="1">
    <nc r="D121">
      <f>MIN(G121:BA121)</f>
    </nc>
    <odxf>
      <alignment horizontal="general" vertical="bottom"/>
    </odxf>
    <ndxf>
      <alignment horizontal="center" vertical="top"/>
    </ndxf>
  </rcc>
  <rcc rId="5008" sId="10">
    <nc r="E121">
      <f>COUNTIF(G121:BF121,"&lt;51")</f>
    </nc>
  </rcc>
  <rcc rId="5009" sId="10" odxf="1" dxf="1">
    <nc r="D122">
      <f>MIN(G122:BA122)</f>
    </nc>
    <odxf>
      <alignment horizontal="general" vertical="bottom"/>
    </odxf>
    <ndxf>
      <alignment horizontal="center" vertical="top"/>
    </ndxf>
  </rcc>
  <rcc rId="5010" sId="10">
    <nc r="E122">
      <f>COUNTIF(G122:BF122,"&lt;51")</f>
    </nc>
  </rcc>
  <rcc rId="5011" sId="10" odxf="1" dxf="1">
    <nc r="D123">
      <f>MIN(G123:BA123)</f>
    </nc>
    <odxf>
      <alignment horizontal="general" vertical="bottom"/>
    </odxf>
    <ndxf>
      <alignment horizontal="center" vertical="top"/>
    </ndxf>
  </rcc>
  <rcc rId="5012" sId="10">
    <nc r="E123">
      <f>COUNTIF(G123:BF123,"&lt;51")</f>
    </nc>
  </rcc>
  <rcc rId="5013" sId="10" odxf="1" dxf="1">
    <nc r="D124">
      <f>MIN(G124:BA124)</f>
    </nc>
    <odxf>
      <alignment horizontal="general" vertical="bottom"/>
    </odxf>
    <ndxf>
      <alignment horizontal="center" vertical="top"/>
    </ndxf>
  </rcc>
  <rcc rId="5014" sId="10">
    <nc r="E124">
      <f>COUNTIF(G124:BF124,"&lt;51")</f>
    </nc>
  </rcc>
  <rcc rId="5015" sId="10" odxf="1" dxf="1">
    <nc r="D125">
      <f>MIN(G125:BA125)</f>
    </nc>
    <odxf>
      <alignment horizontal="general" vertical="bottom"/>
    </odxf>
    <ndxf>
      <alignment horizontal="center" vertical="top"/>
    </ndxf>
  </rcc>
  <rcc rId="5016" sId="10">
    <nc r="E125">
      <f>COUNTIF(G125:BF125,"&lt;51")</f>
    </nc>
  </rcc>
  <rcc rId="5017" sId="10" odxf="1" dxf="1">
    <nc r="D126">
      <f>MIN(G126:BA126)</f>
    </nc>
    <odxf>
      <alignment horizontal="general" vertical="bottom"/>
    </odxf>
    <ndxf>
      <alignment horizontal="center" vertical="top"/>
    </ndxf>
  </rcc>
  <rcc rId="5018" sId="10">
    <nc r="E126">
      <f>COUNTIF(G126:BF126,"&lt;51")</f>
    </nc>
  </rcc>
  <rcc rId="5019" sId="10" odxf="1" dxf="1">
    <nc r="D127">
      <f>MIN(G127:BA127)</f>
    </nc>
    <odxf>
      <alignment horizontal="general" vertical="bottom"/>
    </odxf>
    <ndxf>
      <alignment horizontal="center" vertical="top"/>
    </ndxf>
  </rcc>
  <rcc rId="5020" sId="10">
    <nc r="E127">
      <f>COUNTIF(G127:BF127,"&lt;51")</f>
    </nc>
  </rcc>
  <rcc rId="5021" sId="10" odxf="1" dxf="1">
    <nc r="D128">
      <f>MIN(G128:BA128)</f>
    </nc>
    <odxf>
      <alignment horizontal="general" vertical="bottom"/>
    </odxf>
    <ndxf>
      <alignment horizontal="center" vertical="top"/>
    </ndxf>
  </rcc>
  <rcc rId="5022" sId="10">
    <nc r="E128">
      <f>COUNTIF(G128:BF128,"&lt;51")</f>
    </nc>
  </rcc>
  <rcc rId="5023" sId="10" odxf="1" dxf="1">
    <nc r="D129">
      <f>MIN(G129:BA129)</f>
    </nc>
    <odxf>
      <alignment horizontal="general" vertical="bottom"/>
    </odxf>
    <ndxf>
      <alignment horizontal="center" vertical="top"/>
    </ndxf>
  </rcc>
  <rcc rId="5024" sId="10">
    <nc r="E129">
      <f>COUNTIF(G129:BF129,"&lt;51")</f>
    </nc>
  </rcc>
  <rcc rId="5025" sId="10" odxf="1" dxf="1">
    <nc r="D130">
      <f>MIN(G130:BA130)</f>
    </nc>
    <odxf>
      <alignment horizontal="general" vertical="bottom"/>
    </odxf>
    <ndxf>
      <alignment horizontal="center" vertical="top"/>
    </ndxf>
  </rcc>
  <rcc rId="5026" sId="10">
    <nc r="E130">
      <f>COUNTIF(G130:BF130,"&lt;51")</f>
    </nc>
  </rcc>
  <rcc rId="5027" sId="10" odxf="1" dxf="1">
    <nc r="D131">
      <f>MIN(G131:BA131)</f>
    </nc>
    <odxf>
      <alignment horizontal="general" vertical="bottom"/>
    </odxf>
    <ndxf>
      <alignment horizontal="center" vertical="top"/>
    </ndxf>
  </rcc>
  <rcc rId="5028" sId="10">
    <nc r="E131">
      <f>COUNTIF(G131:BF131,"&lt;51")</f>
    </nc>
  </rcc>
  <rcc rId="5029" sId="10" odxf="1" dxf="1">
    <nc r="D132">
      <f>MIN(G132:BA132)</f>
    </nc>
    <odxf>
      <alignment horizontal="general" vertical="bottom"/>
    </odxf>
    <ndxf>
      <alignment horizontal="center" vertical="top"/>
    </ndxf>
  </rcc>
  <rcc rId="5030" sId="10">
    <nc r="E132">
      <f>COUNTIF(G132:BF132,"&lt;51")</f>
    </nc>
  </rcc>
  <rcc rId="5031" sId="10" odxf="1" dxf="1">
    <nc r="D133">
      <f>MIN(G133:BA133)</f>
    </nc>
    <odxf>
      <alignment horizontal="general" vertical="bottom"/>
    </odxf>
    <ndxf>
      <alignment horizontal="center" vertical="top"/>
    </ndxf>
  </rcc>
  <rcc rId="5032" sId="10">
    <nc r="E133">
      <f>COUNTIF(G133:BF133,"&lt;51")</f>
    </nc>
  </rcc>
  <rcc rId="5033" sId="10" odxf="1" dxf="1">
    <nc r="D134">
      <f>MIN(G134:BA134)</f>
    </nc>
    <odxf>
      <alignment horizontal="general" vertical="bottom"/>
    </odxf>
    <ndxf>
      <alignment horizontal="center" vertical="top"/>
    </ndxf>
  </rcc>
  <rcc rId="5034" sId="10">
    <nc r="E134">
      <f>COUNTIF(G134:BF134,"&lt;51")</f>
    </nc>
  </rcc>
  <rcc rId="5035" sId="10" odxf="1" dxf="1">
    <nc r="D135">
      <f>MIN(G135:BA135)</f>
    </nc>
    <odxf>
      <alignment horizontal="general" vertical="bottom"/>
    </odxf>
    <ndxf>
      <alignment horizontal="center" vertical="top"/>
    </ndxf>
  </rcc>
  <rcc rId="5036" sId="10">
    <nc r="E135">
      <f>COUNTIF(G135:BF135,"&lt;51")</f>
    </nc>
  </rcc>
  <rcc rId="5037" sId="10" odxf="1" dxf="1">
    <nc r="D136">
      <f>MIN(G136:BA136)</f>
    </nc>
    <odxf>
      <alignment horizontal="general" vertical="bottom"/>
    </odxf>
    <ndxf>
      <alignment horizontal="center" vertical="top"/>
    </ndxf>
  </rcc>
  <rcc rId="5038" sId="10">
    <nc r="E136">
      <f>COUNTIF(G136:BF136,"&lt;51")</f>
    </nc>
  </rcc>
  <rcc rId="5039" sId="10" odxf="1" dxf="1">
    <nc r="D137">
      <f>MIN(G137:BA137)</f>
    </nc>
    <odxf>
      <alignment horizontal="general" vertical="bottom"/>
    </odxf>
    <ndxf>
      <alignment horizontal="center" vertical="top"/>
    </ndxf>
  </rcc>
  <rcc rId="5040" sId="10">
    <nc r="E137">
      <f>COUNTIF(G137:BF137,"&lt;51")</f>
    </nc>
  </rcc>
  <rcc rId="5041" sId="10" odxf="1" dxf="1">
    <nc r="D138">
      <f>MIN(G138:BA138)</f>
    </nc>
    <odxf>
      <alignment horizontal="general" vertical="bottom"/>
    </odxf>
    <ndxf>
      <alignment horizontal="center" vertical="top"/>
    </ndxf>
  </rcc>
  <rcc rId="5042" sId="10">
    <nc r="E138">
      <f>COUNTIF(G138:BF138,"&lt;51")</f>
    </nc>
  </rcc>
  <rcc rId="5043" sId="10" odxf="1" dxf="1">
    <nc r="D139">
      <f>MIN(G139:BA139)</f>
    </nc>
    <odxf>
      <alignment horizontal="general" vertical="bottom"/>
    </odxf>
    <ndxf>
      <alignment horizontal="center" vertical="top"/>
    </ndxf>
  </rcc>
  <rcc rId="5044" sId="10">
    <nc r="E139">
      <f>COUNTIF(G139:BF139,"&lt;51")</f>
    </nc>
  </rcc>
  <rcc rId="5045" sId="10" odxf="1" dxf="1">
    <nc r="D140">
      <f>MIN(G140:BA140)</f>
    </nc>
    <odxf>
      <alignment horizontal="general" vertical="bottom"/>
    </odxf>
    <ndxf>
      <alignment horizontal="center" vertical="top"/>
    </ndxf>
  </rcc>
  <rcc rId="5046" sId="10">
    <nc r="E140">
      <f>COUNTIF(G140:BF140,"&lt;51")</f>
    </nc>
  </rcc>
  <rcc rId="5047" sId="10" odxf="1" dxf="1">
    <nc r="D141">
      <f>MIN(G141:BA141)</f>
    </nc>
    <odxf>
      <alignment horizontal="general" vertical="bottom"/>
    </odxf>
    <ndxf>
      <alignment horizontal="center" vertical="top"/>
    </ndxf>
  </rcc>
  <rcc rId="5048" sId="10">
    <nc r="E141">
      <f>COUNTIF(G141:BF141,"&lt;51")</f>
    </nc>
  </rcc>
  <rcc rId="5049" sId="10" odxf="1" dxf="1">
    <nc r="D142">
      <f>MIN(G142:BA142)</f>
    </nc>
    <odxf>
      <alignment horizontal="general" vertical="bottom"/>
    </odxf>
    <ndxf>
      <alignment horizontal="center" vertical="top"/>
    </ndxf>
  </rcc>
  <rcc rId="5050" sId="10">
    <nc r="E142">
      <f>COUNTIF(G142:BF142,"&lt;51")</f>
    </nc>
  </rcc>
  <rcc rId="5051" sId="10" odxf="1" dxf="1">
    <nc r="D143">
      <f>MIN(G143:BA143)</f>
    </nc>
    <odxf>
      <alignment horizontal="general" vertical="bottom"/>
    </odxf>
    <ndxf>
      <alignment horizontal="center" vertical="top"/>
    </ndxf>
  </rcc>
  <rcc rId="5052" sId="10">
    <nc r="E143">
      <f>COUNTIF(G143:BF143,"&lt;51")</f>
    </nc>
  </rcc>
  <rcc rId="5053" sId="10" odxf="1" dxf="1">
    <nc r="D144">
      <f>MIN(G144:BA144)</f>
    </nc>
    <odxf>
      <alignment horizontal="general" vertical="bottom"/>
    </odxf>
    <ndxf>
      <alignment horizontal="center" vertical="top"/>
    </ndxf>
  </rcc>
  <rcc rId="5054" sId="10">
    <nc r="E144">
      <f>COUNTIF(G144:BF144,"&lt;51")</f>
    </nc>
  </rcc>
  <rcc rId="5055" sId="10" odxf="1" dxf="1">
    <nc r="D145">
      <f>MIN(G145:BA145)</f>
    </nc>
    <odxf>
      <alignment horizontal="general" vertical="bottom"/>
    </odxf>
    <ndxf>
      <alignment horizontal="center" vertical="top"/>
    </ndxf>
  </rcc>
  <rcc rId="5056" sId="10">
    <nc r="E145">
      <f>COUNTIF(G145:BF145,"&lt;51")</f>
    </nc>
  </rcc>
  <rcc rId="5057" sId="10" odxf="1" dxf="1">
    <nc r="D146">
      <f>MIN(G146:BA146)</f>
    </nc>
    <odxf>
      <alignment horizontal="general" vertical="bottom"/>
    </odxf>
    <ndxf>
      <alignment horizontal="center" vertical="top"/>
    </ndxf>
  </rcc>
  <rcc rId="5058" sId="10">
    <nc r="E146">
      <f>COUNTIF(G146:BF146,"&lt;51")</f>
    </nc>
  </rcc>
  <rcc rId="5059" sId="10" odxf="1" dxf="1">
    <nc r="D147">
      <f>MIN(G147:BA147)</f>
    </nc>
    <odxf>
      <alignment horizontal="general" vertical="bottom"/>
    </odxf>
    <ndxf>
      <alignment horizontal="center" vertical="top"/>
    </ndxf>
  </rcc>
  <rcc rId="5060" sId="10">
    <nc r="E147">
      <f>COUNTIF(G147:BF147,"&lt;51")</f>
    </nc>
  </rcc>
  <rcc rId="5061" sId="10" odxf="1" dxf="1">
    <nc r="D148">
      <f>MIN(G148:BA148)</f>
    </nc>
    <odxf>
      <alignment horizontal="general" vertical="bottom"/>
    </odxf>
    <ndxf>
      <alignment horizontal="center" vertical="top"/>
    </ndxf>
  </rcc>
  <rcc rId="5062" sId="10">
    <nc r="E148">
      <f>COUNTIF(G148:BF148,"&lt;51")</f>
    </nc>
  </rcc>
  <rcc rId="5063" sId="10" odxf="1" dxf="1">
    <nc r="D149">
      <f>MIN(G149:BA149)</f>
    </nc>
    <odxf>
      <alignment horizontal="general" vertical="bottom"/>
    </odxf>
    <ndxf>
      <alignment horizontal="center" vertical="top"/>
    </ndxf>
  </rcc>
  <rcc rId="5064" sId="10">
    <nc r="E149">
      <f>COUNTIF(G149:BF149,"&lt;51")</f>
    </nc>
  </rcc>
  <rcc rId="5065" sId="10" odxf="1" dxf="1">
    <nc r="D150">
      <f>MIN(G150:BA150)</f>
    </nc>
    <odxf>
      <alignment horizontal="general" vertical="bottom"/>
    </odxf>
    <ndxf>
      <alignment horizontal="center" vertical="top"/>
    </ndxf>
  </rcc>
  <rcc rId="5066" sId="10">
    <nc r="E150">
      <f>COUNTIF(G150:BF150,"&lt;51")</f>
    </nc>
  </rcc>
  <rcc rId="5067" sId="10" odxf="1" dxf="1">
    <nc r="D151">
      <f>MIN(G151:BA151)</f>
    </nc>
    <odxf>
      <alignment horizontal="general" vertical="bottom"/>
    </odxf>
    <ndxf>
      <alignment horizontal="center" vertical="top"/>
    </ndxf>
  </rcc>
  <rcc rId="5068" sId="10">
    <nc r="E151">
      <f>COUNTIF(G151:BF151,"&lt;51")</f>
    </nc>
  </rcc>
  <rcc rId="5069" sId="10" odxf="1" dxf="1">
    <nc r="D152">
      <f>MIN(G152:BA152)</f>
    </nc>
    <odxf>
      <alignment horizontal="general" vertical="bottom"/>
    </odxf>
    <ndxf>
      <alignment horizontal="center" vertical="top"/>
    </ndxf>
  </rcc>
  <rcc rId="5070" sId="10">
    <nc r="E152">
      <f>COUNTIF(G152:BF152,"&lt;51")</f>
    </nc>
  </rcc>
  <rcc rId="5071" sId="10" odxf="1" dxf="1">
    <nc r="D153">
      <f>MIN(G153:BA153)</f>
    </nc>
    <odxf>
      <alignment horizontal="general" vertical="bottom"/>
    </odxf>
    <ndxf>
      <alignment horizontal="center" vertical="top"/>
    </ndxf>
  </rcc>
  <rcc rId="5072" sId="10">
    <nc r="E153">
      <f>COUNTIF(G153:BF153,"&lt;51")</f>
    </nc>
  </rcc>
  <rcc rId="5073" sId="10" odxf="1" dxf="1">
    <nc r="D154">
      <f>MIN(G154:BA154)</f>
    </nc>
    <odxf>
      <alignment horizontal="general" vertical="bottom"/>
    </odxf>
    <ndxf>
      <alignment horizontal="center" vertical="top"/>
    </ndxf>
  </rcc>
  <rcc rId="5074" sId="10">
    <nc r="E154">
      <f>COUNTIF(G154:BF154,"&lt;51")</f>
    </nc>
  </rcc>
  <rcc rId="5075" sId="10" odxf="1" dxf="1">
    <nc r="D155">
      <f>MIN(G155:BA155)</f>
    </nc>
    <odxf>
      <alignment horizontal="general" vertical="bottom"/>
    </odxf>
    <ndxf>
      <alignment horizontal="center" vertical="top"/>
    </ndxf>
  </rcc>
  <rcc rId="5076" sId="10">
    <nc r="E155">
      <f>COUNTIF(G155:BF155,"&lt;51")</f>
    </nc>
  </rcc>
  <rcc rId="5077" sId="10" odxf="1" dxf="1">
    <nc r="D156">
      <f>MIN(G156:BA156)</f>
    </nc>
    <odxf>
      <alignment horizontal="general" vertical="bottom"/>
    </odxf>
    <ndxf>
      <alignment horizontal="center" vertical="top"/>
    </ndxf>
  </rcc>
  <rcc rId="5078" sId="10">
    <nc r="E156">
      <f>COUNTIF(G156:BF156,"&lt;51")</f>
    </nc>
  </rcc>
  <rcc rId="5079" sId="10" odxf="1" dxf="1">
    <nc r="D157">
      <f>MIN(G157:BA157)</f>
    </nc>
    <odxf>
      <alignment horizontal="general" vertical="bottom"/>
    </odxf>
    <ndxf>
      <alignment horizontal="center" vertical="top"/>
    </ndxf>
  </rcc>
  <rcc rId="5080" sId="10">
    <nc r="E157">
      <f>COUNTIF(G157:BF157,"&lt;51")</f>
    </nc>
  </rcc>
  <rcc rId="5081" sId="10" odxf="1" dxf="1">
    <nc r="D158">
      <f>MIN(G158:BA158)</f>
    </nc>
    <odxf>
      <alignment horizontal="general" vertical="bottom"/>
    </odxf>
    <ndxf>
      <alignment horizontal="center" vertical="top"/>
    </ndxf>
  </rcc>
  <rcc rId="5082" sId="10">
    <nc r="E158">
      <f>COUNTIF(G158:BF158,"&lt;51")</f>
    </nc>
  </rcc>
  <rcc rId="5083" sId="10" odxf="1" dxf="1">
    <nc r="D159">
      <f>MIN(G159:BA159)</f>
    </nc>
    <odxf>
      <alignment horizontal="general" vertical="bottom"/>
    </odxf>
    <ndxf>
      <alignment horizontal="center" vertical="top"/>
    </ndxf>
  </rcc>
  <rcc rId="5084" sId="10">
    <nc r="E159">
      <f>COUNTIF(G159:BF159,"&lt;51")</f>
    </nc>
  </rcc>
  <rcc rId="5085" sId="10" odxf="1" dxf="1">
    <nc r="D160">
      <f>MIN(G160:BA160)</f>
    </nc>
    <odxf>
      <alignment horizontal="general" vertical="bottom"/>
    </odxf>
    <ndxf>
      <alignment horizontal="center" vertical="top"/>
    </ndxf>
  </rcc>
  <rcc rId="5086" sId="10">
    <nc r="E160">
      <f>COUNTIF(G160:BF160,"&lt;51")</f>
    </nc>
  </rcc>
  <rcc rId="5087" sId="10" odxf="1" dxf="1">
    <nc r="D161">
      <f>MIN(G161:BA161)</f>
    </nc>
    <odxf>
      <alignment horizontal="general" vertical="bottom"/>
    </odxf>
    <ndxf>
      <alignment horizontal="center" vertical="top"/>
    </ndxf>
  </rcc>
  <rcc rId="5088" sId="10">
    <nc r="E161">
      <f>COUNTIF(G161:BF161,"&lt;51")</f>
    </nc>
  </rcc>
  <rcc rId="5089" sId="10" odxf="1" dxf="1">
    <nc r="D162">
      <f>MIN(G162:BA162)</f>
    </nc>
    <odxf>
      <alignment horizontal="general" vertical="bottom"/>
    </odxf>
    <ndxf>
      <alignment horizontal="center" vertical="top"/>
    </ndxf>
  </rcc>
  <rcc rId="5090" sId="10">
    <nc r="E162">
      <f>COUNTIF(G162:BF162,"&lt;51")</f>
    </nc>
  </rcc>
  <rcc rId="5091" sId="10" odxf="1" dxf="1">
    <nc r="D163">
      <f>MIN(G163:BA163)</f>
    </nc>
    <odxf>
      <alignment horizontal="general" vertical="bottom"/>
    </odxf>
    <ndxf>
      <alignment horizontal="center" vertical="top"/>
    </ndxf>
  </rcc>
  <rcc rId="5092" sId="10">
    <nc r="E163">
      <f>COUNTIF(G163:BF163,"&lt;51")</f>
    </nc>
  </rcc>
  <rcc rId="5093" sId="10" odxf="1" dxf="1">
    <nc r="D164">
      <f>MIN(G164:BA164)</f>
    </nc>
    <odxf>
      <alignment horizontal="general" vertical="bottom"/>
    </odxf>
    <ndxf>
      <alignment horizontal="center" vertical="top"/>
    </ndxf>
  </rcc>
  <rcc rId="5094" sId="10">
    <nc r="E164">
      <f>COUNTIF(G164:BF164,"&lt;51")</f>
    </nc>
  </rcc>
  <rcc rId="5095" sId="10" odxf="1" dxf="1">
    <nc r="D165">
      <f>MIN(G165:BA165)</f>
    </nc>
    <odxf>
      <alignment horizontal="general" vertical="bottom"/>
    </odxf>
    <ndxf>
      <alignment horizontal="center" vertical="top"/>
    </ndxf>
  </rcc>
  <rcc rId="5096" sId="10">
    <nc r="E165">
      <f>COUNTIF(G165:BF165,"&lt;51")</f>
    </nc>
  </rcc>
  <rcc rId="5097" sId="10" odxf="1" dxf="1">
    <nc r="D166">
      <f>MIN(G166:BA166)</f>
    </nc>
    <odxf>
      <alignment horizontal="general" vertical="bottom"/>
    </odxf>
    <ndxf>
      <alignment horizontal="center" vertical="top"/>
    </ndxf>
  </rcc>
  <rcc rId="5098" sId="10">
    <nc r="E166">
      <f>COUNTIF(G166:BF166,"&lt;51")</f>
    </nc>
  </rcc>
  <rcc rId="5099" sId="10" odxf="1" dxf="1">
    <nc r="D167">
      <f>MIN(G167:BA167)</f>
    </nc>
    <odxf>
      <alignment horizontal="general" vertical="bottom"/>
    </odxf>
    <ndxf>
      <alignment horizontal="center" vertical="top"/>
    </ndxf>
  </rcc>
  <rcc rId="5100" sId="10">
    <nc r="E167">
      <f>COUNTIF(G167:BF167,"&lt;51")</f>
    </nc>
  </rcc>
  <rcc rId="5101" sId="10" odxf="1" dxf="1">
    <nc r="D168">
      <f>MIN(G168:BA168)</f>
    </nc>
    <odxf>
      <alignment horizontal="general" vertical="bottom"/>
    </odxf>
    <ndxf>
      <alignment horizontal="center" vertical="top"/>
    </ndxf>
  </rcc>
  <rcc rId="5102" sId="10">
    <nc r="E168">
      <f>COUNTIF(G168:BF168,"&lt;51")</f>
    </nc>
  </rcc>
  <rcc rId="5103" sId="10" odxf="1" dxf="1">
    <nc r="D169">
      <f>MIN(G169:BA169)</f>
    </nc>
    <odxf>
      <alignment horizontal="general" vertical="bottom"/>
    </odxf>
    <ndxf>
      <alignment horizontal="center" vertical="top"/>
    </ndxf>
  </rcc>
  <rcc rId="5104" sId="10">
    <nc r="E169">
      <f>COUNTIF(G169:BF169,"&lt;51")</f>
    </nc>
  </rcc>
  <rcc rId="5105" sId="10" odxf="1" dxf="1">
    <nc r="D170">
      <f>MIN(G170:BA170)</f>
    </nc>
    <odxf>
      <alignment horizontal="general" vertical="bottom"/>
    </odxf>
    <ndxf>
      <alignment horizontal="center" vertical="top"/>
    </ndxf>
  </rcc>
  <rcc rId="5106" sId="10">
    <nc r="E170">
      <f>COUNTIF(G170:BF170,"&lt;51")</f>
    </nc>
  </rcc>
  <rcc rId="5107" sId="10" odxf="1" dxf="1">
    <nc r="D171">
      <f>MIN(G171:BA171)</f>
    </nc>
    <odxf>
      <alignment horizontal="general" vertical="bottom"/>
    </odxf>
    <ndxf>
      <alignment horizontal="center" vertical="top"/>
    </ndxf>
  </rcc>
  <rcc rId="5108" sId="10">
    <nc r="E171">
      <f>COUNTIF(G171:BF171,"&lt;51")</f>
    </nc>
  </rcc>
  <rcc rId="5109" sId="10" odxf="1" dxf="1">
    <nc r="D172">
      <f>MIN(G172:BA172)</f>
    </nc>
    <odxf>
      <alignment horizontal="general" vertical="bottom"/>
    </odxf>
    <ndxf>
      <alignment horizontal="center" vertical="top"/>
    </ndxf>
  </rcc>
  <rcc rId="5110" sId="10">
    <nc r="E172">
      <f>COUNTIF(G172:BF172,"&lt;51")</f>
    </nc>
  </rcc>
  <rcc rId="5111" sId="10" odxf="1" dxf="1">
    <nc r="D173">
      <f>MIN(G173:BA173)</f>
    </nc>
    <odxf>
      <alignment horizontal="general" vertical="bottom"/>
    </odxf>
    <ndxf>
      <alignment horizontal="center" vertical="top"/>
    </ndxf>
  </rcc>
  <rcc rId="5112" sId="10">
    <nc r="E173">
      <f>COUNTIF(G173:BF173,"&lt;51")</f>
    </nc>
  </rcc>
  <rcc rId="5113" sId="10" odxf="1" dxf="1">
    <nc r="D174">
      <f>MIN(G174:BA174)</f>
    </nc>
    <odxf>
      <alignment horizontal="general" vertical="bottom"/>
    </odxf>
    <ndxf>
      <alignment horizontal="center" vertical="top"/>
    </ndxf>
  </rcc>
  <rcc rId="5114" sId="10">
    <nc r="E174">
      <f>COUNTIF(G174:BF174,"&lt;51")</f>
    </nc>
  </rcc>
  <rcc rId="5115" sId="10" odxf="1" dxf="1">
    <nc r="D175">
      <f>MIN(G175:BA175)</f>
    </nc>
    <odxf>
      <alignment horizontal="general" vertical="bottom"/>
    </odxf>
    <ndxf>
      <alignment horizontal="center" vertical="top"/>
    </ndxf>
  </rcc>
  <rcc rId="5116" sId="10">
    <nc r="E175">
      <f>COUNTIF(G175:BF175,"&lt;51")</f>
    </nc>
  </rcc>
  <rcc rId="5117" sId="10" odxf="1" dxf="1">
    <nc r="D176">
      <f>MIN(G176:BA176)</f>
    </nc>
    <odxf>
      <alignment horizontal="general" vertical="bottom"/>
    </odxf>
    <ndxf>
      <alignment horizontal="center" vertical="top"/>
    </ndxf>
  </rcc>
  <rcc rId="5118" sId="10">
    <nc r="E176">
      <f>COUNTIF(G176:BF176,"&lt;51")</f>
    </nc>
  </rcc>
  <rcc rId="5119" sId="10" odxf="1" dxf="1">
    <nc r="D177">
      <f>MIN(G177:BA177)</f>
    </nc>
    <odxf>
      <alignment horizontal="general" vertical="bottom"/>
    </odxf>
    <ndxf>
      <alignment horizontal="center" vertical="top"/>
    </ndxf>
  </rcc>
  <rcc rId="5120" sId="10">
    <nc r="E177">
      <f>COUNTIF(G177:BF177,"&lt;51")</f>
    </nc>
  </rcc>
  <rcc rId="5121" sId="10" odxf="1" dxf="1">
    <nc r="D178">
      <f>MIN(G178:BA178)</f>
    </nc>
    <odxf>
      <alignment horizontal="general" vertical="bottom"/>
    </odxf>
    <ndxf>
      <alignment horizontal="center" vertical="top"/>
    </ndxf>
  </rcc>
  <rcc rId="5122" sId="10">
    <nc r="E178">
      <f>COUNTIF(G178:BF178,"&lt;51")</f>
    </nc>
  </rcc>
  <rcc rId="5123" sId="10" odxf="1" dxf="1">
    <nc r="D179">
      <f>MIN(G179:BA179)</f>
    </nc>
    <odxf>
      <alignment horizontal="general" vertical="bottom"/>
    </odxf>
    <ndxf>
      <alignment horizontal="center" vertical="top"/>
    </ndxf>
  </rcc>
  <rcc rId="5124" sId="10">
    <nc r="E179">
      <f>COUNTIF(G179:BF179,"&lt;51")</f>
    </nc>
  </rcc>
  <rcc rId="5125" sId="10" odxf="1" dxf="1">
    <nc r="D180">
      <f>MIN(G180:BA180)</f>
    </nc>
    <odxf>
      <alignment horizontal="general" vertical="bottom"/>
    </odxf>
    <ndxf>
      <alignment horizontal="center" vertical="top"/>
    </ndxf>
  </rcc>
  <rcc rId="5126" sId="10">
    <nc r="E180">
      <f>COUNTIF(G180:BF180,"&lt;51")</f>
    </nc>
  </rcc>
  <rcc rId="5127" sId="10" odxf="1" dxf="1">
    <nc r="D181">
      <f>MIN(G181:BA181)</f>
    </nc>
    <odxf>
      <alignment horizontal="general" vertical="bottom"/>
    </odxf>
    <ndxf>
      <alignment horizontal="center" vertical="top"/>
    </ndxf>
  </rcc>
  <rcc rId="5128" sId="10">
    <nc r="E181">
      <f>COUNTIF(G181:BF181,"&lt;51")</f>
    </nc>
  </rcc>
  <rcc rId="5129" sId="10" odxf="1" dxf="1">
    <nc r="D182">
      <f>MIN(G182:BA182)</f>
    </nc>
    <odxf>
      <alignment horizontal="general" vertical="bottom"/>
    </odxf>
    <ndxf>
      <alignment horizontal="center" vertical="top"/>
    </ndxf>
  </rcc>
  <rcc rId="5130" sId="10">
    <nc r="E182">
      <f>COUNTIF(G182:BF182,"&lt;51")</f>
    </nc>
  </rcc>
  <rcc rId="5131" sId="10" odxf="1" dxf="1">
    <nc r="D183">
      <f>MIN(G183:BA183)</f>
    </nc>
    <odxf>
      <alignment horizontal="general" vertical="bottom"/>
    </odxf>
    <ndxf>
      <alignment horizontal="center" vertical="top"/>
    </ndxf>
  </rcc>
  <rcc rId="5132" sId="10">
    <nc r="E183">
      <f>COUNTIF(G183:BF183,"&lt;51")</f>
    </nc>
  </rcc>
  <rcc rId="5133" sId="10" odxf="1" dxf="1">
    <nc r="D184">
      <f>MIN(G184:BA184)</f>
    </nc>
    <odxf>
      <alignment horizontal="general" vertical="bottom"/>
    </odxf>
    <ndxf>
      <alignment horizontal="center" vertical="top"/>
    </ndxf>
  </rcc>
  <rcc rId="5134" sId="10">
    <nc r="E184">
      <f>COUNTIF(G184:BF184,"&lt;51")</f>
    </nc>
  </rcc>
  <rcc rId="5135" sId="10" odxf="1" dxf="1">
    <nc r="D185">
      <f>MIN(G185:BA185)</f>
    </nc>
    <odxf>
      <alignment horizontal="general" vertical="bottom"/>
    </odxf>
    <ndxf>
      <alignment horizontal="center" vertical="top"/>
    </ndxf>
  </rcc>
  <rcc rId="5136" sId="10">
    <nc r="E185">
      <f>COUNTIF(G185:BF185,"&lt;51")</f>
    </nc>
  </rcc>
  <rcc rId="5137" sId="10" odxf="1" dxf="1">
    <nc r="D186">
      <f>MIN(G186:BA186)</f>
    </nc>
    <odxf>
      <alignment horizontal="general" vertical="bottom"/>
    </odxf>
    <ndxf>
      <alignment horizontal="center" vertical="top"/>
    </ndxf>
  </rcc>
  <rcc rId="5138" sId="10">
    <nc r="E186">
      <f>COUNTIF(G186:BF186,"&lt;51")</f>
    </nc>
  </rcc>
  <rcc rId="5139" sId="10" odxf="1" dxf="1">
    <nc r="D187">
      <f>MIN(G187:BA187)</f>
    </nc>
    <odxf>
      <alignment horizontal="general" vertical="bottom"/>
    </odxf>
    <ndxf>
      <alignment horizontal="center" vertical="top"/>
    </ndxf>
  </rcc>
  <rcc rId="5140" sId="10">
    <nc r="E187">
      <f>COUNTIF(G187:BF187,"&lt;51")</f>
    </nc>
  </rcc>
  <rcc rId="5141" sId="10" odxf="1" dxf="1">
    <nc r="D188">
      <f>MIN(G188:BA188)</f>
    </nc>
    <odxf>
      <alignment horizontal="general" vertical="bottom"/>
    </odxf>
    <ndxf>
      <alignment horizontal="center" vertical="top"/>
    </ndxf>
  </rcc>
  <rcc rId="5142" sId="10">
    <nc r="E188">
      <f>COUNTIF(G188:BF188,"&lt;51")</f>
    </nc>
  </rcc>
  <rcc rId="5143" sId="10" odxf="1" dxf="1">
    <nc r="D189">
      <f>MIN(G189:BA189)</f>
    </nc>
    <odxf>
      <alignment horizontal="general" vertical="bottom"/>
    </odxf>
    <ndxf>
      <alignment horizontal="center" vertical="top"/>
    </ndxf>
  </rcc>
  <rcc rId="5144" sId="10">
    <nc r="E189">
      <f>COUNTIF(G189:BF189,"&lt;51")</f>
    </nc>
  </rcc>
  <rcc rId="5145" sId="10" odxf="1" dxf="1">
    <nc r="D190">
      <f>MIN(G190:BA190)</f>
    </nc>
    <odxf>
      <alignment horizontal="general" vertical="bottom"/>
    </odxf>
    <ndxf>
      <alignment horizontal="center" vertical="top"/>
    </ndxf>
  </rcc>
  <rcc rId="5146" sId="10">
    <nc r="E190">
      <f>COUNTIF(G190:BF190,"&lt;51")</f>
    </nc>
  </rcc>
  <rcc rId="5147" sId="10" odxf="1" dxf="1">
    <nc r="D191">
      <f>MIN(G191:BA191)</f>
    </nc>
    <odxf>
      <alignment horizontal="general" vertical="bottom"/>
    </odxf>
    <ndxf>
      <alignment horizontal="center" vertical="top"/>
    </ndxf>
  </rcc>
  <rcc rId="5148" sId="10">
    <nc r="E191">
      <f>COUNTIF(G191:BF191,"&lt;51")</f>
    </nc>
  </rcc>
  <rcc rId="5149" sId="10" odxf="1" dxf="1">
    <nc r="D192">
      <f>MIN(G192:BA192)</f>
    </nc>
    <odxf>
      <alignment horizontal="general" vertical="bottom"/>
    </odxf>
    <ndxf>
      <alignment horizontal="center" vertical="top"/>
    </ndxf>
  </rcc>
  <rcc rId="5150" sId="10">
    <nc r="E192">
      <f>COUNTIF(G192:BF192,"&lt;51")</f>
    </nc>
  </rcc>
  <rcc rId="5151" sId="10" odxf="1" dxf="1">
    <nc r="D193">
      <f>MIN(G193:BA193)</f>
    </nc>
    <odxf>
      <alignment horizontal="general" vertical="bottom"/>
    </odxf>
    <ndxf>
      <alignment horizontal="center" vertical="top"/>
    </ndxf>
  </rcc>
  <rcc rId="5152" sId="10">
    <nc r="E193">
      <f>COUNTIF(G193:BF193,"&lt;51")</f>
    </nc>
  </rcc>
  <rcc rId="5153" sId="10" odxf="1" dxf="1">
    <nc r="D194">
      <f>MIN(G194:BA194)</f>
    </nc>
    <odxf>
      <alignment horizontal="general" vertical="bottom"/>
    </odxf>
    <ndxf>
      <alignment horizontal="center" vertical="top"/>
    </ndxf>
  </rcc>
  <rcc rId="5154" sId="10">
    <nc r="E194">
      <f>COUNTIF(G194:BF194,"&lt;51")</f>
    </nc>
  </rcc>
  <rcc rId="5155" sId="10" odxf="1" dxf="1">
    <nc r="D195">
      <f>MIN(G195:BA195)</f>
    </nc>
    <odxf>
      <alignment horizontal="general" vertical="bottom"/>
    </odxf>
    <ndxf>
      <alignment horizontal="center" vertical="top"/>
    </ndxf>
  </rcc>
  <rcc rId="5156" sId="10">
    <nc r="E195">
      <f>COUNTIF(G195:BF195,"&lt;51")</f>
    </nc>
  </rcc>
  <rcc rId="5157" sId="10" odxf="1" dxf="1">
    <nc r="D196">
      <f>MIN(G196:BA196)</f>
    </nc>
    <odxf>
      <alignment horizontal="general" vertical="bottom"/>
    </odxf>
    <ndxf>
      <alignment horizontal="center" vertical="top"/>
    </ndxf>
  </rcc>
  <rcc rId="5158" sId="10">
    <nc r="E196">
      <f>COUNTIF(G196:BF196,"&lt;51")</f>
    </nc>
  </rcc>
  <rcc rId="5159" sId="10" odxf="1" dxf="1">
    <nc r="D197">
      <f>MIN(G197:BA197)</f>
    </nc>
    <odxf>
      <alignment horizontal="general" vertical="bottom"/>
    </odxf>
    <ndxf>
      <alignment horizontal="center" vertical="top"/>
    </ndxf>
  </rcc>
  <rcc rId="5160" sId="10">
    <nc r="E197">
      <f>COUNTIF(G197:BF197,"&lt;51")</f>
    </nc>
  </rcc>
  <rcc rId="5161" sId="10" odxf="1" dxf="1">
    <nc r="D198">
      <f>MIN(G198:BA198)</f>
    </nc>
    <odxf>
      <alignment horizontal="general" vertical="bottom"/>
    </odxf>
    <ndxf>
      <alignment horizontal="center" vertical="top"/>
    </ndxf>
  </rcc>
  <rcc rId="5162" sId="10">
    <nc r="E198">
      <f>COUNTIF(G198:BF198,"&lt;51")</f>
    </nc>
  </rcc>
  <rcc rId="5163" sId="10" odxf="1" dxf="1">
    <nc r="D199">
      <f>MIN(G199:BA199)</f>
    </nc>
    <odxf>
      <alignment horizontal="general" vertical="bottom"/>
    </odxf>
    <ndxf>
      <alignment horizontal="center" vertical="top"/>
    </ndxf>
  </rcc>
  <rcc rId="5164" sId="10">
    <nc r="E199">
      <f>COUNTIF(G199:BF199,"&lt;51")</f>
    </nc>
  </rcc>
  <rcc rId="5165" sId="10" odxf="1" dxf="1">
    <nc r="D200">
      <f>MIN(G200:BA200)</f>
    </nc>
    <odxf>
      <alignment horizontal="general" vertical="bottom"/>
    </odxf>
    <ndxf>
      <alignment horizontal="center" vertical="top"/>
    </ndxf>
  </rcc>
  <rcc rId="5166" sId="10">
    <nc r="E200">
      <f>COUNTIF(G200:BF200,"&lt;51")</f>
    </nc>
  </rcc>
  <rcc rId="5167" sId="10" odxf="1" dxf="1">
    <nc r="D201">
      <f>MIN(G201:BA201)</f>
    </nc>
    <odxf>
      <alignment horizontal="general" vertical="bottom"/>
    </odxf>
    <ndxf>
      <alignment horizontal="center" vertical="top"/>
    </ndxf>
  </rcc>
  <rcc rId="5168" sId="10">
    <nc r="E201">
      <f>COUNTIF(G201:BF201,"&lt;51")</f>
    </nc>
  </rcc>
  <rcc rId="5169" sId="10" odxf="1" dxf="1">
    <nc r="D202">
      <f>MIN(G202:BA202)</f>
    </nc>
    <odxf>
      <alignment horizontal="general" vertical="bottom"/>
    </odxf>
    <ndxf>
      <alignment horizontal="center" vertical="top"/>
    </ndxf>
  </rcc>
  <rcc rId="5170" sId="10">
    <nc r="E202">
      <f>COUNTIF(G202:BF202,"&lt;51")</f>
    </nc>
  </rcc>
  <rcc rId="5171" sId="10" odxf="1" dxf="1">
    <nc r="D203">
      <f>MIN(G203:BA203)</f>
    </nc>
    <odxf>
      <alignment horizontal="general" vertical="bottom"/>
    </odxf>
    <ndxf>
      <alignment horizontal="center" vertical="top"/>
    </ndxf>
  </rcc>
  <rcc rId="5172" sId="10">
    <nc r="E203">
      <f>COUNTIF(G203:BF203,"&lt;51")</f>
    </nc>
  </rcc>
  <rcc rId="5173" sId="10" odxf="1" dxf="1">
    <nc r="D204">
      <f>MIN(G204:BA204)</f>
    </nc>
    <odxf>
      <alignment horizontal="general" vertical="bottom"/>
    </odxf>
    <ndxf>
      <alignment horizontal="center" vertical="top"/>
    </ndxf>
  </rcc>
  <rcc rId="5174" sId="10">
    <nc r="E204">
      <f>COUNTIF(G204:BF204,"&lt;51")</f>
    </nc>
  </rcc>
  <rcc rId="5175" sId="10" odxf="1" dxf="1">
    <nc r="D205">
      <f>MIN(G205:BA205)</f>
    </nc>
    <odxf>
      <alignment horizontal="general" vertical="bottom"/>
    </odxf>
    <ndxf>
      <alignment horizontal="center" vertical="top"/>
    </ndxf>
  </rcc>
  <rcc rId="5176" sId="10">
    <nc r="E205">
      <f>COUNTIF(G205:BF205,"&lt;51")</f>
    </nc>
  </rcc>
  <rcc rId="5177" sId="10" odxf="1" dxf="1">
    <nc r="D206">
      <f>MIN(G206:BA206)</f>
    </nc>
    <odxf>
      <alignment horizontal="general" vertical="bottom"/>
    </odxf>
    <ndxf>
      <alignment horizontal="center" vertical="top"/>
    </ndxf>
  </rcc>
  <rcc rId="5178" sId="10">
    <nc r="E206">
      <f>COUNTIF(G206:BF206,"&lt;51")</f>
    </nc>
  </rcc>
  <rcc rId="5179" sId="10" odxf="1" dxf="1">
    <nc r="D207">
      <f>MIN(G207:BA207)</f>
    </nc>
    <odxf>
      <alignment horizontal="general" vertical="bottom"/>
    </odxf>
    <ndxf>
      <alignment horizontal="center" vertical="top"/>
    </ndxf>
  </rcc>
  <rcc rId="5180" sId="10">
    <nc r="E207">
      <f>COUNTIF(G207:BF207,"&lt;51")</f>
    </nc>
  </rcc>
  <rcc rId="5181" sId="10" odxf="1" dxf="1">
    <nc r="D208">
      <f>MIN(G208:BA208)</f>
    </nc>
    <odxf>
      <alignment horizontal="general" vertical="bottom"/>
    </odxf>
    <ndxf>
      <alignment horizontal="center" vertical="top"/>
    </ndxf>
  </rcc>
  <rcc rId="5182" sId="10">
    <nc r="E208">
      <f>COUNTIF(G208:BF208,"&lt;51")</f>
    </nc>
  </rcc>
  <rcc rId="5183" sId="10" odxf="1" dxf="1">
    <nc r="D209">
      <f>MIN(G209:BA209)</f>
    </nc>
    <odxf>
      <alignment horizontal="general" vertical="bottom"/>
    </odxf>
    <ndxf>
      <alignment horizontal="center" vertical="top"/>
    </ndxf>
  </rcc>
  <rcc rId="5184" sId="10">
    <nc r="E209">
      <f>COUNTIF(G209:BF209,"&lt;51")</f>
    </nc>
  </rcc>
  <rcc rId="5185" sId="10" odxf="1" dxf="1">
    <nc r="D210">
      <f>MIN(G210:BA210)</f>
    </nc>
    <odxf>
      <alignment horizontal="general" vertical="bottom"/>
    </odxf>
    <ndxf>
      <alignment horizontal="center" vertical="top"/>
    </ndxf>
  </rcc>
  <rcc rId="5186" sId="10">
    <nc r="E210">
      <f>COUNTIF(G210:BF210,"&lt;51")</f>
    </nc>
  </rcc>
  <rcc rId="5187" sId="10" odxf="1" dxf="1">
    <nc r="D211">
      <f>MIN(G211:BA211)</f>
    </nc>
    <odxf>
      <alignment horizontal="general" vertical="bottom"/>
    </odxf>
    <ndxf>
      <alignment horizontal="center" vertical="top"/>
    </ndxf>
  </rcc>
  <rcc rId="5188" sId="10">
    <nc r="E211">
      <f>COUNTIF(G211:BF211,"&lt;51")</f>
    </nc>
  </rcc>
  <rcc rId="5189" sId="10" odxf="1" dxf="1">
    <nc r="D212">
      <f>MIN(G212:BA212)</f>
    </nc>
    <odxf>
      <alignment horizontal="general" vertical="bottom"/>
    </odxf>
    <ndxf>
      <alignment horizontal="center" vertical="top"/>
    </ndxf>
  </rcc>
  <rcc rId="5190" sId="10">
    <nc r="E212">
      <f>COUNTIF(G212:BF212,"&lt;51")</f>
    </nc>
  </rcc>
  <rcc rId="5191" sId="10" odxf="1" dxf="1">
    <nc r="D213">
      <f>MIN(G213:BA213)</f>
    </nc>
    <odxf>
      <alignment horizontal="general" vertical="bottom"/>
    </odxf>
    <ndxf>
      <alignment horizontal="center" vertical="top"/>
    </ndxf>
  </rcc>
  <rcc rId="5192" sId="10">
    <nc r="E213">
      <f>COUNTIF(G213:BF213,"&lt;51")</f>
    </nc>
  </rcc>
  <rcc rId="5193" sId="10" odxf="1" dxf="1">
    <nc r="D214">
      <f>MIN(G214:BA214)</f>
    </nc>
    <odxf>
      <alignment horizontal="general" vertical="bottom"/>
    </odxf>
    <ndxf>
      <alignment horizontal="center" vertical="top"/>
    </ndxf>
  </rcc>
  <rcc rId="5194" sId="10">
    <nc r="E214">
      <f>COUNTIF(G214:BF214,"&lt;51")</f>
    </nc>
  </rcc>
  <rcc rId="5195" sId="10" odxf="1" dxf="1">
    <nc r="D215">
      <f>MIN(G215:BA215)</f>
    </nc>
    <odxf>
      <alignment horizontal="general" vertical="bottom"/>
    </odxf>
    <ndxf>
      <alignment horizontal="center" vertical="top"/>
    </ndxf>
  </rcc>
  <rcc rId="5196" sId="10">
    <nc r="E215">
      <f>COUNTIF(G215:BF215,"&lt;51")</f>
    </nc>
  </rcc>
  <rcc rId="5197" sId="10" odxf="1" dxf="1">
    <nc r="D216">
      <f>MIN(G216:BA216)</f>
    </nc>
    <odxf>
      <alignment horizontal="general" vertical="bottom"/>
    </odxf>
    <ndxf>
      <alignment horizontal="center" vertical="top"/>
    </ndxf>
  </rcc>
  <rcc rId="5198" sId="10">
    <nc r="E216">
      <f>COUNTIF(G216:BF216,"&lt;51")</f>
    </nc>
  </rcc>
  <rcc rId="5199" sId="10" odxf="1" dxf="1">
    <nc r="D217">
      <f>MIN(G217:BA217)</f>
    </nc>
    <odxf>
      <alignment horizontal="general" vertical="bottom"/>
    </odxf>
    <ndxf>
      <alignment horizontal="center" vertical="top"/>
    </ndxf>
  </rcc>
  <rcc rId="5200" sId="10">
    <nc r="E217">
      <f>COUNTIF(G217:BF217,"&lt;51")</f>
    </nc>
  </rcc>
  <rcc rId="5201" sId="10" odxf="1" dxf="1">
    <nc r="D218">
      <f>MIN(G218:BA218)</f>
    </nc>
    <odxf>
      <alignment horizontal="general" vertical="bottom"/>
    </odxf>
    <ndxf>
      <alignment horizontal="center" vertical="top"/>
    </ndxf>
  </rcc>
  <rcc rId="5202" sId="10">
    <nc r="E218">
      <f>COUNTIF(G218:BF218,"&lt;51")</f>
    </nc>
  </rcc>
  <rcc rId="5203" sId="10" odxf="1" dxf="1">
    <nc r="D219">
      <f>MIN(G219:BA219)</f>
    </nc>
    <odxf>
      <alignment horizontal="general" vertical="bottom"/>
    </odxf>
    <ndxf>
      <alignment horizontal="center" vertical="top"/>
    </ndxf>
  </rcc>
  <rcc rId="5204" sId="10">
    <nc r="E219">
      <f>COUNTIF(G219:BF219,"&lt;51")</f>
    </nc>
  </rcc>
  <rcc rId="5205" sId="10" odxf="1" dxf="1">
    <nc r="D220">
      <f>MIN(G220:BA220)</f>
    </nc>
    <odxf>
      <alignment horizontal="general" vertical="bottom"/>
    </odxf>
    <ndxf>
      <alignment horizontal="center" vertical="top"/>
    </ndxf>
  </rcc>
  <rcc rId="5206" sId="10">
    <nc r="E220">
      <f>COUNTIF(G220:BF220,"&lt;51")</f>
    </nc>
  </rcc>
  <rcc rId="5207" sId="10" odxf="1" dxf="1">
    <nc r="D221">
      <f>MIN(G221:BA221)</f>
    </nc>
    <odxf>
      <alignment horizontal="general" vertical="bottom"/>
    </odxf>
    <ndxf>
      <alignment horizontal="center" vertical="top"/>
    </ndxf>
  </rcc>
  <rcc rId="5208" sId="10">
    <nc r="E221">
      <f>COUNTIF(G221:BF221,"&lt;51")</f>
    </nc>
  </rcc>
  <rcc rId="5209" sId="10" odxf="1" dxf="1">
    <nc r="D222">
      <f>MIN(G222:BA222)</f>
    </nc>
    <odxf>
      <alignment horizontal="general" vertical="bottom"/>
    </odxf>
    <ndxf>
      <alignment horizontal="center" vertical="top"/>
    </ndxf>
  </rcc>
  <rcc rId="5210" sId="10">
    <nc r="E222">
      <f>COUNTIF(G222:BF222,"&lt;51")</f>
    </nc>
  </rcc>
  <rcc rId="5211" sId="10" odxf="1" dxf="1">
    <nc r="D223">
      <f>MIN(G223:BA223)</f>
    </nc>
    <odxf>
      <alignment horizontal="general" vertical="bottom"/>
    </odxf>
    <ndxf>
      <alignment horizontal="center" vertical="top"/>
    </ndxf>
  </rcc>
  <rcc rId="5212" sId="10">
    <nc r="E223">
      <f>COUNTIF(G223:BF223,"&lt;51")</f>
    </nc>
  </rcc>
  <rcc rId="5213" sId="10" odxf="1" dxf="1">
    <nc r="D224">
      <f>MIN(G224:BA224)</f>
    </nc>
    <odxf>
      <alignment horizontal="general" vertical="bottom"/>
    </odxf>
    <ndxf>
      <alignment horizontal="center" vertical="top"/>
    </ndxf>
  </rcc>
  <rcc rId="5214" sId="10">
    <nc r="E224">
      <f>COUNTIF(G224:BF224,"&lt;51")</f>
    </nc>
  </rcc>
  <rcc rId="5215" sId="10" odxf="1" dxf="1">
    <nc r="D225">
      <f>MIN(G225:BA225)</f>
    </nc>
    <odxf>
      <alignment horizontal="general" vertical="bottom"/>
    </odxf>
    <ndxf>
      <alignment horizontal="center" vertical="top"/>
    </ndxf>
  </rcc>
  <rcc rId="5216" sId="10">
    <nc r="E225">
      <f>COUNTIF(G225:BF225,"&lt;51")</f>
    </nc>
  </rcc>
  <rcc rId="5217" sId="10" odxf="1" dxf="1">
    <nc r="D226">
      <f>MIN(G226:BA226)</f>
    </nc>
    <odxf>
      <alignment horizontal="general" vertical="bottom"/>
    </odxf>
    <ndxf>
      <alignment horizontal="center" vertical="top"/>
    </ndxf>
  </rcc>
  <rcc rId="5218" sId="10">
    <nc r="E226">
      <f>COUNTIF(G226:BF226,"&lt;51")</f>
    </nc>
  </rcc>
  <rcc rId="5219" sId="10" odxf="1" dxf="1">
    <nc r="D227">
      <f>MIN(G227:BA227)</f>
    </nc>
    <odxf>
      <alignment horizontal="general" vertical="bottom"/>
    </odxf>
    <ndxf>
      <alignment horizontal="center" vertical="top"/>
    </ndxf>
  </rcc>
  <rcc rId="5220" sId="10">
    <nc r="E227">
      <f>COUNTIF(G227:BF227,"&lt;51")</f>
    </nc>
  </rcc>
  <rcc rId="5221" sId="10" odxf="1" dxf="1">
    <nc r="D228">
      <f>MIN(G228:BA228)</f>
    </nc>
    <odxf>
      <alignment horizontal="general" vertical="bottom"/>
    </odxf>
    <ndxf>
      <alignment horizontal="center" vertical="top"/>
    </ndxf>
  </rcc>
  <rcc rId="5222" sId="10">
    <nc r="E228">
      <f>COUNTIF(G228:BF228,"&lt;51")</f>
    </nc>
  </rcc>
  <rcc rId="5223" sId="10" odxf="1" dxf="1">
    <nc r="D229">
      <f>MIN(G229:BA229)</f>
    </nc>
    <odxf>
      <alignment horizontal="general" vertical="bottom"/>
    </odxf>
    <ndxf>
      <alignment horizontal="center" vertical="top"/>
    </ndxf>
  </rcc>
  <rcc rId="5224" sId="10">
    <nc r="E229">
      <f>COUNTIF(G229:BF229,"&lt;51")</f>
    </nc>
  </rcc>
  <rcc rId="5225" sId="10" odxf="1" dxf="1">
    <nc r="D230">
      <f>MIN(G230:BA230)</f>
    </nc>
    <odxf>
      <alignment horizontal="general" vertical="bottom"/>
    </odxf>
    <ndxf>
      <alignment horizontal="center" vertical="top"/>
    </ndxf>
  </rcc>
  <rcc rId="5226" sId="10">
    <nc r="E230">
      <f>COUNTIF(G230:BF230,"&lt;51")</f>
    </nc>
  </rcc>
  <rcc rId="5227" sId="10" odxf="1" dxf="1">
    <nc r="D231">
      <f>MIN(G231:BA231)</f>
    </nc>
    <odxf>
      <alignment horizontal="general" vertical="bottom"/>
    </odxf>
    <ndxf>
      <alignment horizontal="center" vertical="top"/>
    </ndxf>
  </rcc>
  <rcc rId="5228" sId="10">
    <nc r="E231">
      <f>COUNTIF(G231:BF231,"&lt;51")</f>
    </nc>
  </rcc>
  <rcc rId="5229" sId="10" odxf="1" dxf="1">
    <nc r="D232">
      <f>MIN(G232:BA232)</f>
    </nc>
    <odxf>
      <alignment horizontal="general" vertical="bottom"/>
    </odxf>
    <ndxf>
      <alignment horizontal="center" vertical="top"/>
    </ndxf>
  </rcc>
  <rcc rId="5230" sId="10">
    <nc r="E232">
      <f>COUNTIF(G232:BF232,"&lt;51")</f>
    </nc>
  </rcc>
  <rcc rId="5231" sId="10" odxf="1" dxf="1">
    <nc r="D233">
      <f>MIN(G233:BA233)</f>
    </nc>
    <odxf>
      <alignment horizontal="general" vertical="bottom"/>
    </odxf>
    <ndxf>
      <alignment horizontal="center" vertical="top"/>
    </ndxf>
  </rcc>
  <rcc rId="5232" sId="10">
    <nc r="E233">
      <f>COUNTIF(G233:BF233,"&lt;51")</f>
    </nc>
  </rcc>
  <rcc rId="5233" sId="10" odxf="1" dxf="1">
    <nc r="D234">
      <f>MIN(G234:BA234)</f>
    </nc>
    <odxf>
      <alignment horizontal="general" vertical="bottom"/>
    </odxf>
    <ndxf>
      <alignment horizontal="center" vertical="top"/>
    </ndxf>
  </rcc>
  <rcc rId="5234" sId="10">
    <nc r="E234">
      <f>COUNTIF(G234:BF234,"&lt;51")</f>
    </nc>
  </rcc>
  <rcc rId="5235" sId="10" odxf="1" dxf="1">
    <nc r="D235">
      <f>MIN(G235:BA235)</f>
    </nc>
    <odxf>
      <alignment horizontal="general" vertical="bottom"/>
    </odxf>
    <ndxf>
      <alignment horizontal="center" vertical="top"/>
    </ndxf>
  </rcc>
  <rcc rId="5236" sId="10">
    <nc r="E235">
      <f>COUNTIF(G235:BF235,"&lt;51")</f>
    </nc>
  </rcc>
  <rcc rId="5237" sId="10" odxf="1" dxf="1">
    <nc r="D236">
      <f>MIN(G236:BA236)</f>
    </nc>
    <odxf>
      <alignment horizontal="general" vertical="bottom"/>
    </odxf>
    <ndxf>
      <alignment horizontal="center" vertical="top"/>
    </ndxf>
  </rcc>
  <rcc rId="5238" sId="10">
    <nc r="E236">
      <f>COUNTIF(G236:BF236,"&lt;51")</f>
    </nc>
  </rcc>
  <rcc rId="5239" sId="10" odxf="1" dxf="1">
    <nc r="D237">
      <f>MIN(G237:BA237)</f>
    </nc>
    <odxf>
      <alignment horizontal="general" vertical="bottom"/>
    </odxf>
    <ndxf>
      <alignment horizontal="center" vertical="top"/>
    </ndxf>
  </rcc>
  <rcc rId="5240" sId="10">
    <nc r="E237">
      <f>COUNTIF(G237:BF237,"&lt;51")</f>
    </nc>
  </rcc>
  <rcc rId="5241" sId="10" odxf="1" dxf="1">
    <nc r="D238">
      <f>MIN(G238:BA238)</f>
    </nc>
    <odxf>
      <alignment horizontal="general" vertical="bottom"/>
    </odxf>
    <ndxf>
      <alignment horizontal="center" vertical="top"/>
    </ndxf>
  </rcc>
  <rcc rId="5242" sId="10">
    <nc r="E238">
      <f>COUNTIF(G238:BF238,"&lt;51")</f>
    </nc>
  </rcc>
  <rcc rId="5243" sId="10" odxf="1" dxf="1">
    <nc r="D239">
      <f>MIN(G239:BA239)</f>
    </nc>
    <odxf>
      <alignment horizontal="general" vertical="bottom"/>
    </odxf>
    <ndxf>
      <alignment horizontal="center" vertical="top"/>
    </ndxf>
  </rcc>
  <rcc rId="5244" sId="10">
    <nc r="E239">
      <f>COUNTIF(G239:BF239,"&lt;51")</f>
    </nc>
  </rcc>
  <rcc rId="5245" sId="10" odxf="1" dxf="1">
    <nc r="D240">
      <f>MIN(G240:BA240)</f>
    </nc>
    <odxf>
      <alignment horizontal="general" vertical="bottom"/>
    </odxf>
    <ndxf>
      <alignment horizontal="center" vertical="top"/>
    </ndxf>
  </rcc>
  <rcc rId="5246" sId="10">
    <nc r="E240">
      <f>COUNTIF(G240:BF240,"&lt;51")</f>
    </nc>
  </rcc>
  <rcc rId="5247" sId="10" odxf="1" dxf="1">
    <nc r="D241">
      <f>MIN(G241:BA241)</f>
    </nc>
    <odxf>
      <alignment horizontal="general" vertical="bottom"/>
    </odxf>
    <ndxf>
      <alignment horizontal="center" vertical="top"/>
    </ndxf>
  </rcc>
  <rcc rId="5248" sId="10">
    <nc r="E241">
      <f>COUNTIF(G241:BF241,"&lt;51")</f>
    </nc>
  </rcc>
  <rcc rId="5249" sId="10" odxf="1" dxf="1">
    <nc r="D242">
      <f>MIN(G242:BA242)</f>
    </nc>
    <odxf>
      <alignment horizontal="general" vertical="bottom"/>
    </odxf>
    <ndxf>
      <alignment horizontal="center" vertical="top"/>
    </ndxf>
  </rcc>
  <rcc rId="5250" sId="10">
    <nc r="E242">
      <f>COUNTIF(G242:BF242,"&lt;51")</f>
    </nc>
  </rcc>
  <rcc rId="5251" sId="10" odxf="1" dxf="1">
    <nc r="D243">
      <f>MIN(G243:BA243)</f>
    </nc>
    <odxf>
      <alignment horizontal="general" vertical="bottom"/>
    </odxf>
    <ndxf>
      <alignment horizontal="center" vertical="top"/>
    </ndxf>
  </rcc>
  <rcc rId="5252" sId="10">
    <nc r="E243">
      <f>COUNTIF(G243:BF243,"&lt;51")</f>
    </nc>
  </rcc>
  <rcc rId="5253" sId="10" odxf="1" dxf="1">
    <nc r="D244">
      <f>MIN(G244:BA244)</f>
    </nc>
    <odxf>
      <alignment horizontal="general" vertical="bottom"/>
    </odxf>
    <ndxf>
      <alignment horizontal="center" vertical="top"/>
    </ndxf>
  </rcc>
  <rcc rId="5254" sId="10">
    <nc r="E244">
      <f>COUNTIF(G244:BF244,"&lt;51")</f>
    </nc>
  </rcc>
  <rcc rId="5255" sId="10" odxf="1" dxf="1">
    <nc r="D245">
      <f>MIN(G245:BA245)</f>
    </nc>
    <odxf>
      <alignment horizontal="general" vertical="bottom"/>
    </odxf>
    <ndxf>
      <alignment horizontal="center" vertical="top"/>
    </ndxf>
  </rcc>
  <rcc rId="5256" sId="10">
    <nc r="E245">
      <f>COUNTIF(G245:BF245,"&lt;51")</f>
    </nc>
  </rcc>
  <rcc rId="5257" sId="10" odxf="1" dxf="1">
    <nc r="D246">
      <f>MIN(G246:BA246)</f>
    </nc>
    <odxf>
      <alignment horizontal="general" vertical="bottom"/>
    </odxf>
    <ndxf>
      <alignment horizontal="center" vertical="top"/>
    </ndxf>
  </rcc>
  <rcc rId="5258" sId="10">
    <nc r="E246">
      <f>COUNTIF(G246:BF246,"&lt;51")</f>
    </nc>
  </rcc>
  <rcc rId="5259" sId="10" odxf="1" dxf="1">
    <nc r="D247">
      <f>MIN(G247:BA247)</f>
    </nc>
    <odxf>
      <alignment horizontal="general" vertical="bottom"/>
    </odxf>
    <ndxf>
      <alignment horizontal="center" vertical="top"/>
    </ndxf>
  </rcc>
  <rcc rId="5260" sId="10">
    <nc r="E247">
      <f>COUNTIF(G247:BF247,"&lt;51")</f>
    </nc>
  </rcc>
  <rcc rId="5261" sId="10" odxf="1" dxf="1">
    <nc r="D248">
      <f>MIN(G248:BA248)</f>
    </nc>
    <odxf>
      <alignment horizontal="general" vertical="bottom"/>
    </odxf>
    <ndxf>
      <alignment horizontal="center" vertical="top"/>
    </ndxf>
  </rcc>
  <rcc rId="5262" sId="10">
    <nc r="E248">
      <f>COUNTIF(G248:BF248,"&lt;51")</f>
    </nc>
  </rcc>
  <rcc rId="5263" sId="10" odxf="1" dxf="1">
    <nc r="D249">
      <f>MIN(G249:BA249)</f>
    </nc>
    <odxf>
      <alignment horizontal="general" vertical="bottom"/>
    </odxf>
    <ndxf>
      <alignment horizontal="center" vertical="top"/>
    </ndxf>
  </rcc>
  <rcc rId="5264" sId="10">
    <nc r="E249">
      <f>COUNTIF(G249:BF249,"&lt;51")</f>
    </nc>
  </rcc>
  <rcc rId="5265" sId="10" odxf="1" dxf="1">
    <nc r="D250">
      <f>MIN(G250:BA250)</f>
    </nc>
    <odxf>
      <alignment horizontal="general" vertical="bottom"/>
    </odxf>
    <ndxf>
      <alignment horizontal="center" vertical="top"/>
    </ndxf>
  </rcc>
  <rcc rId="5266" sId="10">
    <nc r="E250">
      <f>COUNTIF(G250:BF250,"&lt;51")</f>
    </nc>
  </rcc>
  <rcc rId="5267" sId="10" odxf="1" dxf="1">
    <nc r="D251">
      <f>MIN(G251:BA251)</f>
    </nc>
    <odxf>
      <alignment horizontal="general" vertical="bottom"/>
    </odxf>
    <ndxf>
      <alignment horizontal="center" vertical="top"/>
    </ndxf>
  </rcc>
  <rcc rId="5268" sId="10">
    <nc r="E251">
      <f>COUNTIF(G251:BF251,"&lt;51")</f>
    </nc>
  </rcc>
  <rcc rId="5269" sId="10" odxf="1" dxf="1">
    <nc r="D252">
      <f>MIN(G252:BA252)</f>
    </nc>
    <odxf>
      <alignment horizontal="general" vertical="bottom"/>
    </odxf>
    <ndxf>
      <alignment horizontal="center" vertical="top"/>
    </ndxf>
  </rcc>
  <rcc rId="5270" sId="10">
    <nc r="E252">
      <f>COUNTIF(G252:BF252,"&lt;51")</f>
    </nc>
  </rcc>
  <rcc rId="5271" sId="10" odxf="1" dxf="1">
    <nc r="D253">
      <f>MIN(G253:BA253)</f>
    </nc>
    <odxf>
      <alignment horizontal="general" vertical="bottom"/>
    </odxf>
    <ndxf>
      <alignment horizontal="center" vertical="top"/>
    </ndxf>
  </rcc>
  <rcc rId="5272" sId="10">
    <nc r="E253">
      <f>COUNTIF(G253:BF253,"&lt;51")</f>
    </nc>
  </rcc>
  <rcc rId="5273" sId="10" odxf="1" dxf="1">
    <nc r="D254">
      <f>MIN(G254:BA254)</f>
    </nc>
    <odxf>
      <alignment horizontal="general" vertical="bottom"/>
    </odxf>
    <ndxf>
      <alignment horizontal="center" vertical="top"/>
    </ndxf>
  </rcc>
  <rcc rId="5274" sId="10">
    <nc r="E254">
      <f>COUNTIF(G254:BF254,"&lt;51")</f>
    </nc>
  </rcc>
  <rcc rId="5275" sId="10" odxf="1" dxf="1">
    <nc r="D255">
      <f>MIN(G255:BA255)</f>
    </nc>
    <odxf>
      <alignment horizontal="general" vertical="bottom"/>
    </odxf>
    <ndxf>
      <alignment horizontal="center" vertical="top"/>
    </ndxf>
  </rcc>
  <rcc rId="5276" sId="10">
    <nc r="E255">
      <f>COUNTIF(G255:BF255,"&lt;51")</f>
    </nc>
  </rcc>
  <rcc rId="5277" sId="10" odxf="1" dxf="1">
    <nc r="D256">
      <f>MIN(G256:BA256)</f>
    </nc>
    <odxf>
      <alignment horizontal="general" vertical="bottom"/>
    </odxf>
    <ndxf>
      <alignment horizontal="center" vertical="top"/>
    </ndxf>
  </rcc>
  <rcc rId="5278" sId="10">
    <nc r="E256">
      <f>COUNTIF(G256:BF256,"&lt;51")</f>
    </nc>
  </rcc>
  <rcc rId="5279" sId="10" odxf="1" dxf="1">
    <nc r="D257">
      <f>MIN(G257:BA257)</f>
    </nc>
    <odxf>
      <alignment horizontal="general" vertical="bottom"/>
    </odxf>
    <ndxf>
      <alignment horizontal="center" vertical="top"/>
    </ndxf>
  </rcc>
  <rcc rId="5280" sId="10">
    <nc r="E257">
      <f>COUNTIF(G257:BF257,"&lt;51")</f>
    </nc>
  </rcc>
  <rcc rId="5281" sId="10" odxf="1" dxf="1">
    <nc r="D258">
      <f>MIN(G258:BA258)</f>
    </nc>
    <odxf>
      <alignment horizontal="general" vertical="bottom"/>
    </odxf>
    <ndxf>
      <alignment horizontal="center" vertical="top"/>
    </ndxf>
  </rcc>
  <rcc rId="5282" sId="10">
    <nc r="E258">
      <f>COUNTIF(G258:BF258,"&lt;51")</f>
    </nc>
  </rcc>
  <rcc rId="5283" sId="10" odxf="1" dxf="1">
    <nc r="D259">
      <f>MIN(G259:BA259)</f>
    </nc>
    <odxf>
      <alignment horizontal="general" vertical="bottom"/>
    </odxf>
    <ndxf>
      <alignment horizontal="center" vertical="top"/>
    </ndxf>
  </rcc>
  <rcc rId="5284" sId="10">
    <nc r="E259">
      <f>COUNTIF(G259:BF259,"&lt;51")</f>
    </nc>
  </rcc>
  <rcc rId="5285" sId="10" odxf="1" dxf="1">
    <nc r="D260">
      <f>MIN(G260:BA260)</f>
    </nc>
    <odxf>
      <alignment horizontal="general" vertical="bottom"/>
    </odxf>
    <ndxf>
      <alignment horizontal="center" vertical="top"/>
    </ndxf>
  </rcc>
  <rcc rId="5286" sId="10">
    <nc r="E260">
      <f>COUNTIF(G260:BF260,"&lt;51")</f>
    </nc>
  </rcc>
  <rcc rId="5287" sId="10" odxf="1" dxf="1">
    <nc r="D261">
      <f>MIN(G261:BA261)</f>
    </nc>
    <odxf>
      <alignment horizontal="general" vertical="bottom"/>
    </odxf>
    <ndxf>
      <alignment horizontal="center" vertical="top"/>
    </ndxf>
  </rcc>
  <rcc rId="5288" sId="10">
    <nc r="E261">
      <f>COUNTIF(G261:BF261,"&lt;51")</f>
    </nc>
  </rcc>
  <rcc rId="5289" sId="10" odxf="1" dxf="1">
    <nc r="D262">
      <f>MIN(G262:BA262)</f>
    </nc>
    <odxf>
      <alignment horizontal="general" vertical="bottom"/>
    </odxf>
    <ndxf>
      <alignment horizontal="center" vertical="top"/>
    </ndxf>
  </rcc>
  <rcc rId="5290" sId="10">
    <nc r="E262">
      <f>COUNTIF(G262:BF262,"&lt;51")</f>
    </nc>
  </rcc>
  <rcc rId="5291" sId="10" odxf="1" dxf="1">
    <nc r="D263">
      <f>MIN(G263:BA263)</f>
    </nc>
    <odxf>
      <alignment horizontal="general" vertical="bottom"/>
    </odxf>
    <ndxf>
      <alignment horizontal="center" vertical="top"/>
    </ndxf>
  </rcc>
  <rcc rId="5292" sId="10">
    <nc r="E263">
      <f>COUNTIF(G263:BF263,"&lt;51")</f>
    </nc>
  </rcc>
  <rcc rId="5293" sId="10" odxf="1" dxf="1">
    <nc r="D264">
      <f>MIN(G264:BA264)</f>
    </nc>
    <odxf>
      <alignment horizontal="general" vertical="bottom"/>
    </odxf>
    <ndxf>
      <alignment horizontal="center" vertical="top"/>
    </ndxf>
  </rcc>
  <rcc rId="5294" sId="10">
    <nc r="E264">
      <f>COUNTIF(G264:BF264,"&lt;51")</f>
    </nc>
  </rcc>
  <rcc rId="5295" sId="10" odxf="1" dxf="1">
    <nc r="D265">
      <f>MIN(G265:BA265)</f>
    </nc>
    <odxf>
      <alignment horizontal="general" vertical="bottom"/>
    </odxf>
    <ndxf>
      <alignment horizontal="center" vertical="top"/>
    </ndxf>
  </rcc>
  <rcc rId="5296" sId="10">
    <nc r="E265">
      <f>COUNTIF(G265:BF265,"&lt;51")</f>
    </nc>
  </rcc>
  <rcc rId="5297" sId="10" odxf="1" dxf="1">
    <nc r="D266">
      <f>MIN(G266:BA266)</f>
    </nc>
    <odxf>
      <alignment horizontal="general" vertical="bottom"/>
    </odxf>
    <ndxf>
      <alignment horizontal="center" vertical="top"/>
    </ndxf>
  </rcc>
  <rcc rId="5298" sId="10">
    <nc r="E266">
      <f>COUNTIF(G266:BF266,"&lt;51")</f>
    </nc>
  </rcc>
  <rcc rId="5299" sId="10" odxf="1" dxf="1">
    <nc r="D267">
      <f>MIN(G267:BA267)</f>
    </nc>
    <odxf>
      <alignment horizontal="general" vertical="bottom"/>
    </odxf>
    <ndxf>
      <alignment horizontal="center" vertical="top"/>
    </ndxf>
  </rcc>
  <rcc rId="5300" sId="10">
    <nc r="E267">
      <f>COUNTIF(G267:BF267,"&lt;51")</f>
    </nc>
  </rcc>
  <rcc rId="5301" sId="10" odxf="1" dxf="1">
    <nc r="D268">
      <f>MIN(G268:BA268)</f>
    </nc>
    <odxf>
      <alignment horizontal="general" vertical="bottom"/>
    </odxf>
    <ndxf>
      <alignment horizontal="center" vertical="top"/>
    </ndxf>
  </rcc>
  <rcc rId="5302" sId="10">
    <nc r="E268">
      <f>COUNTIF(G268:BF268,"&lt;51")</f>
    </nc>
  </rcc>
  <rcc rId="5303" sId="10" odxf="1" dxf="1">
    <nc r="D269">
      <f>MIN(G269:BA269)</f>
    </nc>
    <odxf>
      <alignment horizontal="general" vertical="bottom"/>
    </odxf>
    <ndxf>
      <alignment horizontal="center" vertical="top"/>
    </ndxf>
  </rcc>
  <rcc rId="5304" sId="10">
    <nc r="E269">
      <f>COUNTIF(G269:BF269,"&lt;51")</f>
    </nc>
  </rcc>
  <rcc rId="5305" sId="10" odxf="1" dxf="1">
    <nc r="D270">
      <f>MIN(G270:BA270)</f>
    </nc>
    <odxf>
      <alignment horizontal="general" vertical="bottom"/>
    </odxf>
    <ndxf>
      <alignment horizontal="center" vertical="top"/>
    </ndxf>
  </rcc>
  <rcc rId="5306" sId="10">
    <nc r="E270">
      <f>COUNTIF(G270:BF270,"&lt;51")</f>
    </nc>
  </rcc>
  <rcc rId="5307" sId="10" odxf="1" dxf="1">
    <nc r="D271">
      <f>MIN(G271:BA271)</f>
    </nc>
    <odxf>
      <alignment horizontal="general" vertical="bottom"/>
    </odxf>
    <ndxf>
      <alignment horizontal="center" vertical="top"/>
    </ndxf>
  </rcc>
  <rcc rId="5308" sId="10">
    <nc r="E271">
      <f>COUNTIF(G271:BF271,"&lt;51")</f>
    </nc>
  </rcc>
  <rcc rId="5309" sId="10" odxf="1" dxf="1">
    <nc r="D272">
      <f>MIN(G272:BA272)</f>
    </nc>
    <odxf>
      <alignment horizontal="general" vertical="bottom"/>
    </odxf>
    <ndxf>
      <alignment horizontal="center" vertical="top"/>
    </ndxf>
  </rcc>
  <rcc rId="5310" sId="10">
    <nc r="E272">
      <f>COUNTIF(G272:BF272,"&lt;51")</f>
    </nc>
  </rcc>
  <rcc rId="5311" sId="10" odxf="1" dxf="1">
    <nc r="D273">
      <f>MIN(G273:BA273)</f>
    </nc>
    <odxf>
      <alignment horizontal="general" vertical="bottom"/>
    </odxf>
    <ndxf>
      <alignment horizontal="center" vertical="top"/>
    </ndxf>
  </rcc>
  <rcc rId="5312" sId="10">
    <nc r="E273">
      <f>COUNTIF(G273:BF273,"&lt;51")</f>
    </nc>
  </rcc>
  <rcc rId="5313" sId="10" odxf="1" dxf="1">
    <nc r="D274">
      <f>MIN(G274:BA274)</f>
    </nc>
    <odxf>
      <alignment horizontal="general" vertical="bottom"/>
    </odxf>
    <ndxf>
      <alignment horizontal="center" vertical="top"/>
    </ndxf>
  </rcc>
  <rcc rId="5314" sId="10">
    <nc r="E274">
      <f>COUNTIF(G274:BF274,"&lt;51")</f>
    </nc>
  </rcc>
  <rcc rId="5315" sId="10" odxf="1" dxf="1">
    <nc r="D275">
      <f>MIN(G275:BA275)</f>
    </nc>
    <odxf>
      <alignment horizontal="general" vertical="bottom"/>
    </odxf>
    <ndxf>
      <alignment horizontal="center" vertical="top"/>
    </ndxf>
  </rcc>
  <rcc rId="5316" sId="10">
    <nc r="E275">
      <f>COUNTIF(G275:BF275,"&lt;51")</f>
    </nc>
  </rcc>
  <rcc rId="5317" sId="10" odxf="1" dxf="1">
    <nc r="D276">
      <f>MIN(G276:BA276)</f>
    </nc>
    <odxf>
      <alignment horizontal="general" vertical="bottom"/>
    </odxf>
    <ndxf>
      <alignment horizontal="center" vertical="top"/>
    </ndxf>
  </rcc>
  <rcc rId="5318" sId="10">
    <nc r="E276">
      <f>COUNTIF(G276:BF276,"&lt;51")</f>
    </nc>
  </rcc>
  <rcc rId="5319" sId="10" odxf="1" dxf="1">
    <nc r="D277">
      <f>MIN(G277:BA277)</f>
    </nc>
    <odxf>
      <alignment horizontal="general" vertical="bottom"/>
    </odxf>
    <ndxf>
      <alignment horizontal="center" vertical="top"/>
    </ndxf>
  </rcc>
  <rcc rId="5320" sId="10">
    <nc r="E277">
      <f>COUNTIF(G277:BF277,"&lt;51")</f>
    </nc>
  </rcc>
  <rcc rId="5321" sId="10" odxf="1" dxf="1">
    <nc r="D278">
      <f>MIN(G278:BA278)</f>
    </nc>
    <odxf>
      <alignment horizontal="general" vertical="bottom"/>
    </odxf>
    <ndxf>
      <alignment horizontal="center" vertical="top"/>
    </ndxf>
  </rcc>
  <rcc rId="5322" sId="10">
    <nc r="E278">
      <f>COUNTIF(G278:BF278,"&lt;51")</f>
    </nc>
  </rcc>
  <rcc rId="5323" sId="10" odxf="1" dxf="1">
    <nc r="D279">
      <f>MIN(G279:BA279)</f>
    </nc>
    <odxf>
      <alignment horizontal="general" vertical="bottom"/>
    </odxf>
    <ndxf>
      <alignment horizontal="center" vertical="top"/>
    </ndxf>
  </rcc>
  <rcc rId="5324" sId="10">
    <nc r="E279">
      <f>COUNTIF(G279:BF279,"&lt;51")</f>
    </nc>
  </rcc>
  <rcc rId="5325" sId="10" odxf="1" dxf="1">
    <nc r="D280">
      <f>MIN(G280:BA280)</f>
    </nc>
    <odxf>
      <alignment horizontal="general" vertical="bottom"/>
    </odxf>
    <ndxf>
      <alignment horizontal="center" vertical="top"/>
    </ndxf>
  </rcc>
  <rcc rId="5326" sId="10">
    <nc r="E280">
      <f>COUNTIF(G280:BF280,"&lt;51")</f>
    </nc>
  </rcc>
  <rcc rId="5327" sId="10" odxf="1" dxf="1">
    <nc r="D281">
      <f>MIN(G281:BA281)</f>
    </nc>
    <odxf>
      <alignment horizontal="general" vertical="bottom"/>
    </odxf>
    <ndxf>
      <alignment horizontal="center" vertical="top"/>
    </ndxf>
  </rcc>
  <rcc rId="5328" sId="10">
    <nc r="E281">
      <f>COUNTIF(G281:BF281,"&lt;51")</f>
    </nc>
  </rcc>
  <rcc rId="5329" sId="10" odxf="1" dxf="1">
    <nc r="D282">
      <f>MIN(G282:BA282)</f>
    </nc>
    <odxf>
      <alignment horizontal="general" vertical="bottom"/>
    </odxf>
    <ndxf>
      <alignment horizontal="center" vertical="top"/>
    </ndxf>
  </rcc>
  <rcc rId="5330" sId="10">
    <nc r="E282">
      <f>COUNTIF(G282:BF282,"&lt;51")</f>
    </nc>
  </rcc>
  <rcc rId="5331" sId="10" odxf="1" dxf="1">
    <nc r="D283">
      <f>MIN(G283:BA283)</f>
    </nc>
    <odxf>
      <alignment horizontal="general" vertical="bottom"/>
    </odxf>
    <ndxf>
      <alignment horizontal="center" vertical="top"/>
    </ndxf>
  </rcc>
  <rcc rId="5332" sId="10">
    <nc r="E283">
      <f>COUNTIF(G283:BF283,"&lt;51")</f>
    </nc>
  </rcc>
  <rcc rId="5333" sId="10" odxf="1" dxf="1">
    <nc r="D284">
      <f>MIN(G284:BA284)</f>
    </nc>
    <odxf>
      <alignment horizontal="general" vertical="bottom"/>
    </odxf>
    <ndxf>
      <alignment horizontal="center" vertical="top"/>
    </ndxf>
  </rcc>
  <rcc rId="5334" sId="10">
    <nc r="E284">
      <f>COUNTIF(G284:BF284,"&lt;51")</f>
    </nc>
  </rcc>
  <rcc rId="5335" sId="10" odxf="1" dxf="1">
    <nc r="D285">
      <f>MIN(G285:BA285)</f>
    </nc>
    <odxf>
      <alignment horizontal="general" vertical="bottom"/>
    </odxf>
    <ndxf>
      <alignment horizontal="center" vertical="top"/>
    </ndxf>
  </rcc>
  <rcc rId="5336" sId="10">
    <nc r="E285">
      <f>COUNTIF(G285:BF285,"&lt;51")</f>
    </nc>
  </rcc>
  <rcc rId="5337" sId="10" odxf="1" dxf="1">
    <nc r="D286">
      <f>MIN(G286:BA286)</f>
    </nc>
    <odxf>
      <alignment horizontal="general" vertical="bottom"/>
    </odxf>
    <ndxf>
      <alignment horizontal="center" vertical="top"/>
    </ndxf>
  </rcc>
  <rcc rId="5338" sId="10">
    <nc r="E286">
      <f>COUNTIF(G286:BF286,"&lt;51")</f>
    </nc>
  </rcc>
  <rcc rId="5339" sId="10" odxf="1" dxf="1">
    <nc r="D287">
      <f>MIN(G287:BA287)</f>
    </nc>
    <odxf>
      <alignment horizontal="general" vertical="bottom"/>
    </odxf>
    <ndxf>
      <alignment horizontal="center" vertical="top"/>
    </ndxf>
  </rcc>
  <rcc rId="5340" sId="10">
    <nc r="E287">
      <f>COUNTIF(G287:BF287,"&lt;51")</f>
    </nc>
  </rcc>
  <rcc rId="5341" sId="10" odxf="1" dxf="1">
    <nc r="D288">
      <f>MIN(G288:BA288)</f>
    </nc>
    <odxf>
      <alignment horizontal="general" vertical="bottom"/>
    </odxf>
    <ndxf>
      <alignment horizontal="center" vertical="top"/>
    </ndxf>
  </rcc>
  <rcc rId="5342" sId="10">
    <nc r="E288">
      <f>COUNTIF(G288:BF288,"&lt;51")</f>
    </nc>
  </rcc>
  <rcc rId="5343" sId="10" odxf="1" dxf="1">
    <nc r="D289">
      <f>MIN(G289:BA289)</f>
    </nc>
    <odxf>
      <alignment horizontal="general" vertical="bottom"/>
    </odxf>
    <ndxf>
      <alignment horizontal="center" vertical="top"/>
    </ndxf>
  </rcc>
  <rcc rId="5344" sId="10">
    <nc r="E289">
      <f>COUNTIF(G289:BF289,"&lt;51")</f>
    </nc>
  </rcc>
  <rcc rId="5345" sId="10" odxf="1" dxf="1">
    <nc r="D290">
      <f>MIN(G290:BA290)</f>
    </nc>
    <odxf>
      <alignment horizontal="general" vertical="bottom"/>
    </odxf>
    <ndxf>
      <alignment horizontal="center" vertical="top"/>
    </ndxf>
  </rcc>
  <rcc rId="5346" sId="10">
    <nc r="E290">
      <f>COUNTIF(G290:BF290,"&lt;51")</f>
    </nc>
  </rcc>
  <rcc rId="5347" sId="10" odxf="1" dxf="1">
    <nc r="D291">
      <f>MIN(G291:BA291)</f>
    </nc>
    <odxf>
      <alignment horizontal="general" vertical="bottom"/>
    </odxf>
    <ndxf>
      <alignment horizontal="center" vertical="top"/>
    </ndxf>
  </rcc>
  <rcc rId="5348" sId="10">
    <nc r="E291">
      <f>COUNTIF(G291:BF291,"&lt;51")</f>
    </nc>
  </rcc>
  <rcc rId="5349" sId="10" odxf="1" dxf="1">
    <nc r="D292">
      <f>MIN(G292:BA292)</f>
    </nc>
    <odxf>
      <alignment horizontal="general" vertical="bottom"/>
    </odxf>
    <ndxf>
      <alignment horizontal="center" vertical="top"/>
    </ndxf>
  </rcc>
  <rcc rId="5350" sId="10">
    <nc r="E292">
      <f>COUNTIF(G292:BF292,"&lt;51")</f>
    </nc>
  </rcc>
  <rcc rId="5351" sId="10" odxf="1" dxf="1">
    <nc r="D293">
      <f>MIN(G293:BA293)</f>
    </nc>
    <odxf>
      <alignment horizontal="general" vertical="bottom"/>
    </odxf>
    <ndxf>
      <alignment horizontal="center" vertical="top"/>
    </ndxf>
  </rcc>
  <rcc rId="5352" sId="10">
    <nc r="E293">
      <f>COUNTIF(G293:BF293,"&lt;51")</f>
    </nc>
  </rcc>
  <rcc rId="5353" sId="10" odxf="1" dxf="1">
    <nc r="D294">
      <f>MIN(G294:BA294)</f>
    </nc>
    <odxf>
      <alignment horizontal="general" vertical="bottom"/>
    </odxf>
    <ndxf>
      <alignment horizontal="center" vertical="top"/>
    </ndxf>
  </rcc>
  <rcc rId="5354" sId="10">
    <nc r="E294">
      <f>COUNTIF(G294:BF294,"&lt;51")</f>
    </nc>
  </rcc>
  <rcc rId="5355" sId="10" odxf="1" dxf="1">
    <nc r="D295">
      <f>MIN(G295:BA295)</f>
    </nc>
    <odxf>
      <alignment horizontal="general" vertical="bottom"/>
    </odxf>
    <ndxf>
      <alignment horizontal="center" vertical="top"/>
    </ndxf>
  </rcc>
  <rcc rId="5356" sId="10">
    <nc r="E295">
      <f>COUNTIF(G295:BF295,"&lt;51")</f>
    </nc>
  </rcc>
  <rcc rId="5357" sId="10" odxf="1" dxf="1">
    <nc r="D296">
      <f>MIN(G296:BA296)</f>
    </nc>
    <odxf>
      <alignment horizontal="general" vertical="bottom"/>
    </odxf>
    <ndxf>
      <alignment horizontal="center" vertical="top"/>
    </ndxf>
  </rcc>
  <rcc rId="5358" sId="10">
    <nc r="E296">
      <f>COUNTIF(G296:BF296,"&lt;51")</f>
    </nc>
  </rcc>
  <rcc rId="5359" sId="10" odxf="1" dxf="1">
    <nc r="D297">
      <f>MIN(G297:BA297)</f>
    </nc>
    <odxf>
      <alignment horizontal="general" vertical="bottom"/>
    </odxf>
    <ndxf>
      <alignment horizontal="center" vertical="top"/>
    </ndxf>
  </rcc>
  <rcc rId="5360" sId="10">
    <nc r="E297">
      <f>COUNTIF(G297:BF297,"&lt;51")</f>
    </nc>
  </rcc>
  <rcc rId="5361" sId="10" odxf="1" dxf="1">
    <nc r="D298">
      <f>MIN(G298:BA298)</f>
    </nc>
    <odxf>
      <alignment horizontal="general" vertical="bottom"/>
    </odxf>
    <ndxf>
      <alignment horizontal="center" vertical="top"/>
    </ndxf>
  </rcc>
  <rcc rId="5362" sId="10">
    <nc r="E298">
      <f>COUNTIF(G298:BF298,"&lt;51")</f>
    </nc>
  </rcc>
  <rcc rId="5363" sId="10" odxf="1" dxf="1">
    <nc r="D299">
      <f>MIN(G299:BA299)</f>
    </nc>
    <odxf>
      <alignment horizontal="general" vertical="bottom"/>
    </odxf>
    <ndxf>
      <alignment horizontal="center" vertical="top"/>
    </ndxf>
  </rcc>
  <rcc rId="5364" sId="10">
    <nc r="E299">
      <f>COUNTIF(G299:BF299,"&lt;51")</f>
    </nc>
  </rcc>
  <rcc rId="5365" sId="10" odxf="1" dxf="1">
    <nc r="D300">
      <f>MIN(G300:BA300)</f>
    </nc>
    <odxf>
      <alignment horizontal="general" vertical="bottom"/>
    </odxf>
    <ndxf>
      <alignment horizontal="center" vertical="top"/>
    </ndxf>
  </rcc>
  <rcc rId="5366" sId="10">
    <nc r="E300">
      <f>COUNTIF(G300:BF300,"&lt;51")</f>
    </nc>
  </rcc>
  <rcc rId="5367" sId="10" odxf="1" dxf="1">
    <nc r="D301">
      <f>MIN(G301:BA301)</f>
    </nc>
    <odxf>
      <alignment horizontal="general" vertical="bottom"/>
    </odxf>
    <ndxf>
      <alignment horizontal="center" vertical="top"/>
    </ndxf>
  </rcc>
  <rcc rId="5368" sId="10">
    <nc r="E301">
      <f>COUNTIF(G301:BF301,"&lt;51")</f>
    </nc>
  </rcc>
  <rcc rId="5369" sId="10" odxf="1" dxf="1">
    <nc r="D302">
      <f>MIN(G302:BA302)</f>
    </nc>
    <odxf>
      <alignment horizontal="general" vertical="bottom"/>
    </odxf>
    <ndxf>
      <alignment horizontal="center" vertical="top"/>
    </ndxf>
  </rcc>
  <rcc rId="5370" sId="10">
    <nc r="E302">
      <f>COUNTIF(G302:BF302,"&lt;51")</f>
    </nc>
  </rcc>
  <rcc rId="5371" sId="10" odxf="1" dxf="1">
    <nc r="D303">
      <f>MIN(G303:BA303)</f>
    </nc>
    <odxf>
      <alignment horizontal="general" vertical="bottom"/>
    </odxf>
    <ndxf>
      <alignment horizontal="center" vertical="top"/>
    </ndxf>
  </rcc>
  <rcc rId="5372" sId="10">
    <nc r="E303">
      <f>COUNTIF(G303:BF303,"&lt;51")</f>
    </nc>
  </rcc>
  <rcc rId="5373" sId="10" odxf="1" dxf="1">
    <nc r="D304">
      <f>MIN(G304:BA304)</f>
    </nc>
    <odxf>
      <alignment horizontal="general" vertical="bottom"/>
    </odxf>
    <ndxf>
      <alignment horizontal="center" vertical="top"/>
    </ndxf>
  </rcc>
  <rcc rId="5374" sId="10">
    <nc r="E304">
      <f>COUNTIF(G304:BF304,"&lt;51")</f>
    </nc>
  </rcc>
  <rcc rId="5375" sId="10" odxf="1" dxf="1">
    <nc r="D305">
      <f>MIN(G305:BA305)</f>
    </nc>
    <odxf>
      <alignment horizontal="general" vertical="bottom"/>
    </odxf>
    <ndxf>
      <alignment horizontal="center" vertical="top"/>
    </ndxf>
  </rcc>
  <rcc rId="5376" sId="10">
    <nc r="E305">
      <f>COUNTIF(G305:BF305,"&lt;51")</f>
    </nc>
  </rcc>
  <rcc rId="5377" sId="10" odxf="1" dxf="1">
    <nc r="D306">
      <f>MIN(G306:BA306)</f>
    </nc>
    <odxf>
      <alignment horizontal="general" vertical="bottom"/>
    </odxf>
    <ndxf>
      <alignment horizontal="center" vertical="top"/>
    </ndxf>
  </rcc>
  <rcc rId="5378" sId="10">
    <nc r="E306">
      <f>COUNTIF(G306:BF306,"&lt;51")</f>
    </nc>
  </rcc>
  <rcc rId="5379" sId="10" odxf="1" dxf="1">
    <nc r="D307">
      <f>MIN(G307:BA307)</f>
    </nc>
    <odxf>
      <alignment horizontal="general" vertical="bottom"/>
    </odxf>
    <ndxf>
      <alignment horizontal="center" vertical="top"/>
    </ndxf>
  </rcc>
  <rcc rId="5380" sId="10">
    <nc r="E307">
      <f>COUNTIF(G307:BF307,"&lt;51")</f>
    </nc>
  </rcc>
  <rcc rId="5381" sId="10" odxf="1" dxf="1">
    <nc r="D308">
      <f>MIN(G308:BA308)</f>
    </nc>
    <odxf>
      <alignment horizontal="general" vertical="bottom"/>
    </odxf>
    <ndxf>
      <alignment horizontal="center" vertical="top"/>
    </ndxf>
  </rcc>
  <rcc rId="5382" sId="10">
    <nc r="E308">
      <f>COUNTIF(G308:BF308,"&lt;51")</f>
    </nc>
  </rcc>
  <rcc rId="5383" sId="10" odxf="1" dxf="1">
    <nc r="D309">
      <f>MIN(G309:BA309)</f>
    </nc>
    <odxf>
      <alignment horizontal="general" vertical="bottom"/>
    </odxf>
    <ndxf>
      <alignment horizontal="center" vertical="top"/>
    </ndxf>
  </rcc>
  <rcc rId="5384" sId="10">
    <nc r="E309">
      <f>COUNTIF(G309:BF309,"&lt;51")</f>
    </nc>
  </rcc>
  <rcc rId="5385" sId="10" odxf="1" dxf="1">
    <nc r="D310">
      <f>MIN(G310:BA310)</f>
    </nc>
    <odxf>
      <alignment horizontal="general" vertical="bottom"/>
    </odxf>
    <ndxf>
      <alignment horizontal="center" vertical="top"/>
    </ndxf>
  </rcc>
  <rcc rId="5386" sId="10">
    <nc r="E310">
      <f>COUNTIF(G310:BF310,"&lt;51")</f>
    </nc>
  </rcc>
  <rcc rId="5387" sId="10" odxf="1" dxf="1">
    <nc r="D311">
      <f>MIN(G311:BA311)</f>
    </nc>
    <odxf>
      <alignment horizontal="general" vertical="bottom"/>
    </odxf>
    <ndxf>
      <alignment horizontal="center" vertical="top"/>
    </ndxf>
  </rcc>
  <rcc rId="5388" sId="10">
    <nc r="E311">
      <f>COUNTIF(G311:BF311,"&lt;51")</f>
    </nc>
  </rcc>
  <rcc rId="5389" sId="10" odxf="1" dxf="1">
    <nc r="D312">
      <f>MIN(G312:BA312)</f>
    </nc>
    <odxf>
      <alignment horizontal="general" vertical="bottom"/>
    </odxf>
    <ndxf>
      <alignment horizontal="center" vertical="top"/>
    </ndxf>
  </rcc>
  <rcc rId="5390" sId="10">
    <nc r="E312">
      <f>COUNTIF(G312:BF312,"&lt;51")</f>
    </nc>
  </rcc>
  <rcc rId="5391" sId="10" odxf="1" dxf="1">
    <nc r="D313">
      <f>MIN(G313:BA313)</f>
    </nc>
    <odxf>
      <alignment horizontal="general" vertical="bottom"/>
    </odxf>
    <ndxf>
      <alignment horizontal="center" vertical="top"/>
    </ndxf>
  </rcc>
  <rcc rId="5392" sId="10">
    <nc r="E313">
      <f>COUNTIF(G313:BF313,"&lt;51")</f>
    </nc>
  </rcc>
  <rcc rId="5393" sId="10" odxf="1" dxf="1">
    <nc r="D314">
      <f>MIN(G314:BA314)</f>
    </nc>
    <odxf>
      <alignment horizontal="general" vertical="bottom"/>
    </odxf>
    <ndxf>
      <alignment horizontal="center" vertical="top"/>
    </ndxf>
  </rcc>
  <rcc rId="5394" sId="10">
    <nc r="E314">
      <f>COUNTIF(G314:BF314,"&lt;51")</f>
    </nc>
  </rcc>
  <rcc rId="5395" sId="10" odxf="1" dxf="1">
    <nc r="D315">
      <f>MIN(G315:BA315)</f>
    </nc>
    <odxf>
      <alignment horizontal="general" vertical="bottom"/>
    </odxf>
    <ndxf>
      <alignment horizontal="center" vertical="top"/>
    </ndxf>
  </rcc>
  <rcc rId="5396" sId="10">
    <nc r="E315">
      <f>COUNTIF(G315:BF315,"&lt;51")</f>
    </nc>
  </rcc>
  <rcc rId="5397" sId="10" odxf="1" dxf="1">
    <nc r="D316">
      <f>MIN(G316:BA316)</f>
    </nc>
    <odxf>
      <alignment horizontal="general" vertical="bottom"/>
    </odxf>
    <ndxf>
      <alignment horizontal="center" vertical="top"/>
    </ndxf>
  </rcc>
  <rcc rId="5398" sId="10">
    <nc r="E316">
      <f>COUNTIF(G316:BF316,"&lt;51")</f>
    </nc>
  </rcc>
  <rcc rId="5399" sId="10" odxf="1" dxf="1">
    <nc r="D317">
      <f>MIN(G317:BA317)</f>
    </nc>
    <odxf>
      <alignment horizontal="general" vertical="bottom"/>
    </odxf>
    <ndxf>
      <alignment horizontal="center" vertical="top"/>
    </ndxf>
  </rcc>
  <rcc rId="5400" sId="10">
    <nc r="E317">
      <f>COUNTIF(G317:BF317,"&lt;51")</f>
    </nc>
  </rcc>
  <rcc rId="5401" sId="10" odxf="1" dxf="1">
    <nc r="D318">
      <f>MIN(G318:BA318)</f>
    </nc>
    <odxf>
      <alignment horizontal="general" vertical="bottom"/>
    </odxf>
    <ndxf>
      <alignment horizontal="center" vertical="top"/>
    </ndxf>
  </rcc>
  <rcc rId="5402" sId="10">
    <nc r="E318">
      <f>COUNTIF(G318:BF318,"&lt;51")</f>
    </nc>
  </rcc>
  <rcc rId="5403" sId="10" odxf="1" dxf="1">
    <nc r="D319">
      <f>MIN(G319:BA319)</f>
    </nc>
    <odxf>
      <alignment horizontal="general" vertical="bottom"/>
    </odxf>
    <ndxf>
      <alignment horizontal="center" vertical="top"/>
    </ndxf>
  </rcc>
  <rcc rId="5404" sId="10">
    <nc r="E319">
      <f>COUNTIF(G319:BF319,"&lt;51")</f>
    </nc>
  </rcc>
  <rcc rId="5405" sId="10" odxf="1" dxf="1">
    <nc r="D320">
      <f>MIN(G320:BA320)</f>
    </nc>
    <odxf>
      <alignment horizontal="general" vertical="bottom"/>
    </odxf>
    <ndxf>
      <alignment horizontal="center" vertical="top"/>
    </ndxf>
  </rcc>
  <rcc rId="5406" sId="10">
    <nc r="E320">
      <f>COUNTIF(G320:BF320,"&lt;51")</f>
    </nc>
  </rcc>
  <rcc rId="5407" sId="10" odxf="1" dxf="1">
    <nc r="D321">
      <f>MIN(G321:BA321)</f>
    </nc>
    <odxf>
      <alignment horizontal="general" vertical="bottom"/>
    </odxf>
    <ndxf>
      <alignment horizontal="center" vertical="top"/>
    </ndxf>
  </rcc>
  <rcc rId="5408" sId="10">
    <nc r="E321">
      <f>COUNTIF(G321:BF321,"&lt;51")</f>
    </nc>
  </rcc>
  <rcc rId="5409" sId="10" odxf="1" dxf="1">
    <nc r="D322">
      <f>MIN(G322:BA322)</f>
    </nc>
    <odxf>
      <alignment horizontal="general" vertical="bottom"/>
    </odxf>
    <ndxf>
      <alignment horizontal="center" vertical="top"/>
    </ndxf>
  </rcc>
  <rcc rId="5410" sId="10">
    <nc r="E322">
      <f>COUNTIF(G322:BF322,"&lt;51")</f>
    </nc>
  </rcc>
  <rcc rId="5411" sId="10" odxf="1" dxf="1">
    <nc r="D323">
      <f>MIN(G323:BA323)</f>
    </nc>
    <odxf>
      <alignment horizontal="general" vertical="bottom"/>
    </odxf>
    <ndxf>
      <alignment horizontal="center" vertical="top"/>
    </ndxf>
  </rcc>
  <rcc rId="5412" sId="10">
    <nc r="E323">
      <f>COUNTIF(G323:BF323,"&lt;51")</f>
    </nc>
  </rcc>
  <rcc rId="5413" sId="10" odxf="1" dxf="1">
    <nc r="D324">
      <f>MIN(G324:BA324)</f>
    </nc>
    <odxf>
      <alignment horizontal="general" vertical="bottom"/>
    </odxf>
    <ndxf>
      <alignment horizontal="center" vertical="top"/>
    </ndxf>
  </rcc>
  <rcc rId="5414" sId="10">
    <nc r="E324">
      <f>COUNTIF(G324:BF324,"&lt;51")</f>
    </nc>
  </rcc>
  <rcc rId="5415" sId="10" odxf="1" dxf="1">
    <nc r="D325">
      <f>MIN(G325:BA325)</f>
    </nc>
    <odxf>
      <alignment horizontal="general" vertical="bottom"/>
    </odxf>
    <ndxf>
      <alignment horizontal="center" vertical="top"/>
    </ndxf>
  </rcc>
  <rcc rId="5416" sId="10">
    <nc r="E325">
      <f>COUNTIF(G325:BF325,"&lt;51")</f>
    </nc>
  </rcc>
  <rcc rId="5417" sId="10" odxf="1" dxf="1">
    <nc r="D326">
      <f>MIN(G326:BA326)</f>
    </nc>
    <odxf>
      <alignment horizontal="general" vertical="bottom"/>
    </odxf>
    <ndxf>
      <alignment horizontal="center" vertical="top"/>
    </ndxf>
  </rcc>
  <rcc rId="5418" sId="10">
    <nc r="E326">
      <f>COUNTIF(G326:BF326,"&lt;51")</f>
    </nc>
  </rcc>
  <rcc rId="5419" sId="10" odxf="1" dxf="1">
    <nc r="D327">
      <f>MIN(G327:BA327)</f>
    </nc>
    <odxf>
      <alignment horizontal="general" vertical="bottom"/>
    </odxf>
    <ndxf>
      <alignment horizontal="center" vertical="top"/>
    </ndxf>
  </rcc>
  <rcc rId="5420" sId="10">
    <nc r="E327">
      <f>COUNTIF(G327:BF327,"&lt;51")</f>
    </nc>
  </rcc>
  <rcc rId="5421" sId="10" odxf="1" dxf="1">
    <nc r="D328">
      <f>MIN(G328:BA328)</f>
    </nc>
    <odxf>
      <alignment horizontal="general" vertical="bottom"/>
    </odxf>
    <ndxf>
      <alignment horizontal="center" vertical="top"/>
    </ndxf>
  </rcc>
  <rcc rId="5422" sId="10">
    <nc r="E328">
      <f>COUNTIF(G328:BF328,"&lt;51")</f>
    </nc>
  </rcc>
  <rcc rId="5423" sId="10" odxf="1" dxf="1">
    <nc r="D329">
      <f>MIN(G329:BA329)</f>
    </nc>
    <odxf>
      <alignment horizontal="general" vertical="bottom"/>
    </odxf>
    <ndxf>
      <alignment horizontal="center" vertical="top"/>
    </ndxf>
  </rcc>
  <rcc rId="5424" sId="10">
    <nc r="E329">
      <f>COUNTIF(G329:BF329,"&lt;51")</f>
    </nc>
  </rcc>
  <rcc rId="5425" sId="10" odxf="1" dxf="1">
    <nc r="D330">
      <f>MIN(G330:BA330)</f>
    </nc>
    <odxf>
      <alignment horizontal="general" vertical="bottom"/>
    </odxf>
    <ndxf>
      <alignment horizontal="center" vertical="top"/>
    </ndxf>
  </rcc>
  <rcc rId="5426" sId="10">
    <nc r="E330">
      <f>COUNTIF(G330:BF330,"&lt;51")</f>
    </nc>
  </rcc>
  <rcc rId="5427" sId="10" odxf="1" dxf="1">
    <nc r="D331">
      <f>MIN(G331:BA331)</f>
    </nc>
    <odxf>
      <alignment horizontal="general" vertical="bottom"/>
    </odxf>
    <ndxf>
      <alignment horizontal="center" vertical="top"/>
    </ndxf>
  </rcc>
  <rcc rId="5428" sId="10">
    <nc r="E331">
      <f>COUNTIF(G331:BF331,"&lt;51")</f>
    </nc>
  </rcc>
  <rcc rId="5429" sId="10" odxf="1" dxf="1">
    <nc r="D332">
      <f>MIN(G332:BA332)</f>
    </nc>
    <odxf>
      <alignment horizontal="general" vertical="bottom"/>
    </odxf>
    <ndxf>
      <alignment horizontal="center" vertical="top"/>
    </ndxf>
  </rcc>
  <rcc rId="5430" sId="10">
    <nc r="E332">
      <f>COUNTIF(G332:BF332,"&lt;51")</f>
    </nc>
  </rcc>
  <rcc rId="5431" sId="10" odxf="1" dxf="1">
    <nc r="D333">
      <f>MIN(G333:BA333)</f>
    </nc>
    <odxf>
      <alignment horizontal="general" vertical="bottom"/>
    </odxf>
    <ndxf>
      <alignment horizontal="center" vertical="top"/>
    </ndxf>
  </rcc>
  <rcc rId="5432" sId="10">
    <nc r="E333">
      <f>COUNTIF(G333:BF333,"&lt;51")</f>
    </nc>
  </rcc>
  <rfmt sheetId="10" sqref="D1:D1048576" start="0" length="0">
    <dxf>
      <alignment horizontal="center" vertical="top"/>
    </dxf>
  </rfmt>
  <rcc rId="5433" sId="10">
    <nc r="AX64">
      <v>1</v>
    </nc>
  </rcc>
  <rcc rId="5434" sId="10">
    <nc r="AY64">
      <v>1</v>
    </nc>
  </rcc>
  <rcc rId="5435" sId="10">
    <nc r="AZ64">
      <v>2</v>
    </nc>
  </rcc>
  <rcc rId="5436" sId="10">
    <nc r="AX74">
      <v>2</v>
    </nc>
  </rcc>
  <rcc rId="5437" sId="10">
    <nc r="AX68">
      <v>3</v>
    </nc>
  </rcc>
  <rcc rId="5438" sId="10">
    <nc r="AY68">
      <v>3</v>
    </nc>
  </rcc>
  <rcc rId="5439" sId="10">
    <nc r="AZ68">
      <v>5</v>
    </nc>
  </rcc>
  <rcc rId="5440" sId="10">
    <nc r="AX26">
      <v>4</v>
    </nc>
  </rcc>
  <rcc rId="5441" sId="10">
    <nc r="AY26">
      <v>4</v>
    </nc>
  </rcc>
  <rcc rId="5442" sId="10">
    <nc r="AZ26">
      <v>6</v>
    </nc>
  </rcc>
  <rcc rId="5443" sId="10">
    <nc r="AX39">
      <v>6</v>
    </nc>
  </rcc>
  <rcc rId="5444" sId="10">
    <nc r="AY39">
      <v>6</v>
    </nc>
  </rcc>
  <rcc rId="5445" sId="10">
    <nc r="AZ39">
      <v>8</v>
    </nc>
  </rcc>
  <rcc rId="5446" sId="10">
    <nc r="AX71">
      <v>5</v>
    </nc>
  </rcc>
  <rcc rId="5447" sId="10">
    <nc r="AY71">
      <v>5</v>
    </nc>
  </rcc>
  <rcc rId="5448" sId="10">
    <nc r="AZ71">
      <v>7</v>
    </nc>
  </rcc>
  <rcc rId="5449" sId="10">
    <nc r="AX12">
      <v>7</v>
    </nc>
  </rcc>
  <rcc rId="5450" sId="10">
    <nc r="AY12">
      <v>10</v>
    </nc>
  </rcc>
  <rcc rId="5451" sId="10">
    <nc r="AZ12">
      <v>19</v>
    </nc>
  </rcc>
  <rcc rId="5452" sId="10">
    <nc r="AX46">
      <v>9</v>
    </nc>
  </rcc>
  <rcc rId="5453" sId="10">
    <nc r="AY46">
      <v>8</v>
    </nc>
  </rcc>
  <rcc rId="5454" sId="10">
    <nc r="AZ46">
      <v>10</v>
    </nc>
  </rcc>
  <rcc rId="5455" sId="10">
    <nc r="AX83">
      <v>11</v>
    </nc>
  </rcc>
  <rcc rId="5456" sId="10">
    <nc r="AY83">
      <v>9</v>
    </nc>
  </rcc>
  <rcc rId="5457" sId="10">
    <nc r="AZ83">
      <v>11</v>
    </nc>
  </rcc>
  <rcc rId="5458" sId="10">
    <nc r="AX78">
      <v>10</v>
    </nc>
  </rcc>
  <rcc rId="5459" sId="10">
    <nc r="AY78">
      <v>7</v>
    </nc>
  </rcc>
  <rcc rId="5460" sId="10">
    <nc r="AZ78">
      <v>9</v>
    </nc>
  </rcc>
  <rcc rId="5461" sId="10">
    <nc r="AX81">
      <v>12</v>
    </nc>
  </rcc>
  <rcc rId="5462" sId="10">
    <nc r="AY81">
      <v>12</v>
    </nc>
  </rcc>
  <rcc rId="5463" sId="10">
    <nc r="AZ81">
      <v>13</v>
    </nc>
  </rcc>
  <rcc rId="5464" sId="10">
    <nc r="AX43">
      <v>13</v>
    </nc>
  </rcc>
  <rcc rId="5465" sId="10">
    <nc r="AY43">
      <v>14</v>
    </nc>
  </rcc>
  <rcc rId="5466" sId="10">
    <nc r="AZ43">
      <v>14</v>
    </nc>
  </rcc>
  <rcc rId="5467" sId="10">
    <nc r="AX52">
      <v>31</v>
    </nc>
  </rcc>
  <rcc rId="5468" sId="10">
    <nc r="AX63">
      <v>16</v>
    </nc>
  </rcc>
  <rcc rId="5469" sId="10">
    <nc r="AY63">
      <v>20</v>
    </nc>
  </rcc>
  <rcc rId="5470" sId="10">
    <nc r="AZ63">
      <v>18</v>
    </nc>
  </rcc>
  <rcc rId="5471" sId="10">
    <nc r="AX24">
      <v>15</v>
    </nc>
  </rcc>
  <rcc rId="5472" sId="10">
    <nc r="AY24">
      <v>13</v>
    </nc>
  </rcc>
  <rcc rId="5473" sId="10">
    <nc r="AZ24">
      <v>16</v>
    </nc>
  </rcc>
  <rcc rId="5474" sId="10">
    <nc r="AX20">
      <v>17</v>
    </nc>
  </rcc>
  <rcc rId="5475" sId="10">
    <nc r="AY20">
      <v>17</v>
    </nc>
  </rcc>
  <rcc rId="5476" sId="10">
    <nc r="AZ20">
      <v>15</v>
    </nc>
  </rcc>
  <rcc rId="5477" sId="10">
    <nc r="AX62">
      <v>27</v>
    </nc>
  </rcc>
  <rcc rId="5478" sId="10">
    <nc r="AY62">
      <v>29</v>
    </nc>
  </rcc>
  <rcc rId="5479" sId="10">
    <nc r="AZ62">
      <v>39</v>
    </nc>
  </rcc>
  <rcc rId="5480" sId="10">
    <nc r="AX28">
      <v>20</v>
    </nc>
  </rcc>
  <rcc rId="5481" sId="10">
    <nc r="AY28">
      <v>16</v>
    </nc>
  </rcc>
  <rcc rId="5482" sId="10">
    <nc r="AZ28">
      <v>17</v>
    </nc>
  </rcc>
  <rcc rId="5483" sId="10">
    <nc r="AX11">
      <v>14</v>
    </nc>
  </rcc>
  <rcc rId="5484" sId="10">
    <nc r="AY11">
      <v>11</v>
    </nc>
  </rcc>
  <rcc rId="5485" sId="10">
    <nc r="AZ11">
      <v>12</v>
    </nc>
  </rcc>
  <rcc rId="5486" sId="10">
    <nc r="AX44">
      <v>19</v>
    </nc>
  </rcc>
  <rcc rId="5487" sId="10">
    <nc r="AY44">
      <v>22</v>
    </nc>
  </rcc>
  <rcc rId="5488" sId="10">
    <nc r="AZ44">
      <v>23</v>
    </nc>
  </rcc>
  <rcc rId="5489" sId="10">
    <nc r="AX90">
      <v>21</v>
    </nc>
  </rcc>
  <rcc rId="5490" sId="10">
    <nc r="AY90">
      <v>21</v>
    </nc>
  </rcc>
  <rcc rId="5491" sId="10">
    <nc r="AZ90">
      <v>24</v>
    </nc>
  </rcc>
  <rcc rId="5492" sId="10">
    <nc r="AX40">
      <v>24</v>
    </nc>
  </rcc>
  <rcc rId="5493" sId="10">
    <nc r="AY40">
      <v>18</v>
    </nc>
  </rcc>
  <rcc rId="5494" sId="10">
    <nc r="AZ40">
      <v>22</v>
    </nc>
  </rcc>
  <rcc rId="5495" sId="10">
    <nc r="AX59">
      <v>23</v>
    </nc>
  </rcc>
  <rcc rId="5496" sId="10">
    <nc r="AY59">
      <v>23</v>
    </nc>
  </rcc>
  <rcc rId="5497" sId="10">
    <nc r="AZ59">
      <v>26</v>
    </nc>
  </rcc>
  <rcc rId="5498" sId="10">
    <nc r="AX29">
      <v>22</v>
    </nc>
  </rcc>
  <rcc rId="5499" sId="10">
    <nc r="AY29">
      <v>19</v>
    </nc>
  </rcc>
  <rcc rId="5500" sId="10">
    <nc r="AZ29">
      <v>20</v>
    </nc>
  </rcc>
  <rcc rId="5501" sId="10">
    <nc r="AX21">
      <v>25</v>
    </nc>
  </rcc>
  <rcc rId="5502" sId="10">
    <nc r="AY21">
      <v>24</v>
    </nc>
  </rcc>
  <rcc rId="5503" sId="10">
    <nc r="AZ21">
      <v>27</v>
    </nc>
  </rcc>
  <rcc rId="5504" sId="10">
    <nc r="AX85">
      <v>18</v>
    </nc>
  </rcc>
  <rcc rId="5505" sId="10">
    <nc r="AY85">
      <v>15</v>
    </nc>
  </rcc>
  <rcc rId="5506" sId="10">
    <nc r="AZ85">
      <v>21</v>
    </nc>
  </rcc>
  <rcc rId="5507" sId="10">
    <nc r="AX23">
      <v>28</v>
    </nc>
  </rcc>
  <rcc rId="5508" sId="10">
    <nc r="AY23">
      <v>26</v>
    </nc>
  </rcc>
  <rcc rId="5509" sId="10">
    <nc r="AZ23">
      <v>29</v>
    </nc>
  </rcc>
  <rcc rId="5510" sId="10">
    <nc r="AX17">
      <v>30</v>
    </nc>
  </rcc>
  <rcc rId="5511" sId="10">
    <nc r="AY17">
      <v>31</v>
    </nc>
  </rcc>
  <rcc rId="5512" sId="10">
    <nc r="AZ17">
      <v>35</v>
    </nc>
  </rcc>
  <rcc rId="5513" sId="10">
    <nc r="AX87">
      <v>29</v>
    </nc>
  </rcc>
  <rcc rId="5514" sId="10">
    <nc r="AY87">
      <v>27</v>
    </nc>
  </rcc>
  <rcc rId="5515" sId="10">
    <nc r="AZ87">
      <v>30</v>
    </nc>
  </rcc>
  <rcc rId="5516" sId="10">
    <nc r="AX75">
      <v>32</v>
    </nc>
  </rcc>
  <rcc rId="5517" sId="10">
    <nc r="AY75">
      <v>28</v>
    </nc>
  </rcc>
  <rcc rId="5518" sId="10">
    <nc r="AZ75">
      <v>32</v>
    </nc>
  </rcc>
  <rcc rId="5519" sId="10">
    <nc r="AX76">
      <v>8</v>
    </nc>
  </rcc>
  <rcc rId="5520" sId="10">
    <nc r="AY76">
      <v>25</v>
    </nc>
  </rcc>
  <rcc rId="5521" sId="10">
    <nc r="AZ76">
      <v>31</v>
    </nc>
  </rcc>
  <rcc rId="5522" sId="10">
    <nc r="AX61">
      <v>33</v>
    </nc>
  </rcc>
  <rcc rId="5523" sId="10">
    <nc r="AY61">
      <v>32</v>
    </nc>
  </rcc>
  <rcc rId="5524" sId="10">
    <nc r="AZ61">
      <v>34</v>
    </nc>
  </rcc>
  <rcc rId="5525" sId="10">
    <nc r="AX91">
      <v>36</v>
    </nc>
  </rcc>
  <rcc rId="5526" sId="10">
    <nc r="AY91">
      <v>35</v>
    </nc>
  </rcc>
  <rcc rId="5527" sId="10">
    <nc r="AZ91">
      <v>36</v>
    </nc>
  </rcc>
  <rcc rId="5528" sId="10">
    <nc r="AX18">
      <v>35</v>
    </nc>
  </rcc>
  <rcc rId="5529" sId="10">
    <nc r="AY18">
      <v>33</v>
    </nc>
  </rcc>
  <rcc rId="5530" sId="10">
    <nc r="AZ18">
      <v>38</v>
    </nc>
  </rcc>
  <rcc rId="5531" sId="10">
    <nc r="AX65">
      <v>26</v>
    </nc>
  </rcc>
  <rcc rId="5532" sId="10">
    <nc r="AY65">
      <v>30</v>
    </nc>
  </rcc>
  <rcc rId="5533" sId="10">
    <nc r="AZ65">
      <v>37</v>
    </nc>
  </rcc>
  <rcc rId="5534" sId="10">
    <nc r="AX66">
      <v>34</v>
    </nc>
  </rcc>
  <rcc rId="5535" sId="10">
    <nc r="AY66">
      <v>34</v>
    </nc>
  </rcc>
  <rcc rId="5536" sId="10">
    <nc r="AZ66">
      <v>33</v>
    </nc>
  </rcc>
  <rcc rId="5537" sId="10">
    <nc r="AX58">
      <v>37</v>
    </nc>
  </rcc>
  <rcc rId="5538" sId="10">
    <nc r="AY58">
      <v>37</v>
    </nc>
  </rcc>
  <rcc rId="5539" sId="10">
    <nc r="AZ58">
      <v>40</v>
    </nc>
  </rcc>
  <rcc rId="5540" sId="10">
    <nc r="AX22">
      <v>38</v>
    </nc>
  </rcc>
  <rcc rId="5541" sId="10">
    <nc r="AY22">
      <v>36</v>
    </nc>
  </rcc>
  <rcc rId="5542" sId="10">
    <nc r="AX25">
      <v>39</v>
    </nc>
  </rcc>
  <rcc rId="5543" sId="10">
    <nc r="AY25">
      <v>39</v>
    </nc>
  </rcc>
  <rcc rId="5544" sId="10">
    <nc r="AX70">
      <v>40</v>
    </nc>
  </rcc>
  <rcc rId="5545" sId="10">
    <nc r="AY70">
      <v>40</v>
    </nc>
  </rcc>
  <rcc rId="5546" sId="10">
    <nc r="AY74">
      <v>2</v>
    </nc>
  </rcc>
  <rcc rId="5547" sId="10">
    <nc r="AZ74">
      <v>3</v>
    </nc>
  </rcc>
  <rcc rId="5548" sId="10">
    <nc r="AY33">
      <v>38</v>
    </nc>
  </rcc>
  <rcc rId="5549" sId="10">
    <nc r="AZ93">
      <v>1</v>
    </nc>
  </rcc>
  <rcc rId="5550" sId="10">
    <nc r="AZ94">
      <v>4</v>
    </nc>
  </rcc>
  <rcc rId="5551" sId="10">
    <nc r="AZ95">
      <v>25</v>
    </nc>
  </rcc>
  <rcc rId="5552" sId="10">
    <nc r="A93" t="inlineStr">
      <is>
        <t>JACKBOYS 2</t>
      </is>
    </nc>
  </rcc>
  <rcc rId="5553" sId="10">
    <nc r="B93" t="inlineStr">
      <is>
        <t>JackBoys &amp; Travis Scott</t>
      </is>
    </nc>
  </rcc>
  <rcc rId="5554" sId="10">
    <nc r="C93" t="inlineStr">
      <is>
        <t>EPI/SME</t>
      </is>
    </nc>
  </rcc>
  <rcc rId="5555" sId="10">
    <nc r="A94" t="inlineStr">
      <is>
        <t>Beloved</t>
      </is>
    </nc>
  </rcc>
  <rcc rId="5556" sId="10">
    <nc r="B94" t="inlineStr">
      <is>
        <t>Giveon</t>
      </is>
    </nc>
  </rcc>
  <rcc rId="5557" sId="10">
    <nc r="C94" t="inlineStr">
      <is>
        <t>EPI/SME</t>
      </is>
    </nc>
  </rcc>
  <rcc rId="5558" sId="10">
    <nc r="A95" t="inlineStr">
      <is>
        <t>Out Of The Blue</t>
      </is>
    </nc>
  </rcc>
  <rcc rId="5559" sId="10" numFmtId="30">
    <nc r="B95">
      <v>360</v>
    </nc>
  </rcc>
  <rcc rId="5560" sId="10">
    <nc r="C95" t="inlineStr">
      <is>
        <t>IND</t>
      </is>
    </nc>
  </rcc>
  <rcc rId="5561" sId="10">
    <nc r="AZ36">
      <v>28</v>
    </nc>
  </rcc>
  <rcc rId="5562" sId="10">
    <nc r="F95" t="inlineStr">
      <is>
        <t>AUS</t>
      </is>
    </nc>
  </rcc>
  <rcc rId="5563" sId="6">
    <oc r="AJ8" t="inlineStr">
      <is>
        <t>-</t>
      </is>
    </oc>
    <nc r="AJ8"/>
  </rcc>
  <rcc rId="5564" sId="6">
    <oc r="AK8" t="inlineStr">
      <is>
        <t>-</t>
      </is>
    </oc>
    <nc r="AK8"/>
  </rcc>
  <rcc rId="5565" sId="6">
    <oc r="AL8" t="inlineStr">
      <is>
        <t>-</t>
      </is>
    </oc>
    <nc r="AL8"/>
  </rcc>
  <rcc rId="5566" sId="6">
    <oc r="AM8" t="inlineStr">
      <is>
        <t>-</t>
      </is>
    </oc>
    <nc r="AM8"/>
  </rcc>
  <rcc rId="5567" sId="6">
    <oc r="AN8" t="inlineStr">
      <is>
        <t>-</t>
      </is>
    </oc>
    <nc r="AN8"/>
  </rcc>
  <rcc rId="5568" sId="6">
    <oc r="AO8" t="inlineStr">
      <is>
        <t>-</t>
      </is>
    </oc>
    <nc r="AO8"/>
  </rcc>
  <rcc rId="5569" sId="6">
    <oc r="AP8" t="inlineStr">
      <is>
        <t>-</t>
      </is>
    </oc>
    <nc r="AP8"/>
  </rcc>
  <rcc rId="5570" sId="6">
    <oc r="AQ8" t="inlineStr">
      <is>
        <t>-</t>
      </is>
    </oc>
    <nc r="AQ8"/>
  </rcc>
  <rcc rId="5571" sId="6">
    <oc r="AR8" t="inlineStr">
      <is>
        <t>-</t>
      </is>
    </oc>
    <nc r="AR8"/>
  </rcc>
  <rcc rId="5572" sId="6">
    <oc r="AS8" t="inlineStr">
      <is>
        <t>-</t>
      </is>
    </oc>
    <nc r="AS8"/>
  </rcc>
  <rcc rId="5573" sId="6">
    <oc r="AT8" t="inlineStr">
      <is>
        <t>-</t>
      </is>
    </oc>
    <nc r="AT8"/>
  </rcc>
  <rcc rId="5574" sId="6">
    <oc r="AU8" t="inlineStr">
      <is>
        <t>-</t>
      </is>
    </oc>
    <nc r="AU8"/>
  </rcc>
  <rcc rId="5575" sId="6">
    <oc r="AV8" t="inlineStr">
      <is>
        <t>-</t>
      </is>
    </oc>
    <nc r="AV8"/>
  </rcc>
  <rcc rId="5576" sId="6">
    <oc r="AW8" t="inlineStr">
      <is>
        <t>-</t>
      </is>
    </oc>
    <nc r="AW8"/>
  </rcc>
  <rcc rId="5577" sId="6">
    <oc r="AH11" t="inlineStr">
      <is>
        <t>-</t>
      </is>
    </oc>
    <nc r="AH11"/>
  </rcc>
  <rcc rId="5578" sId="6">
    <oc r="AI11" t="inlineStr">
      <is>
        <t>-</t>
      </is>
    </oc>
    <nc r="AI11"/>
  </rcc>
  <rcc rId="5579" sId="6">
    <oc r="AJ11" t="inlineStr">
      <is>
        <t>-</t>
      </is>
    </oc>
    <nc r="AJ11"/>
  </rcc>
  <rcc rId="5580" sId="6">
    <oc r="AK11" t="inlineStr">
      <is>
        <t>-</t>
      </is>
    </oc>
    <nc r="AK11"/>
  </rcc>
  <rcc rId="5581" sId="6">
    <oc r="AL11" t="inlineStr">
      <is>
        <t>-</t>
      </is>
    </oc>
    <nc r="AL11"/>
  </rcc>
  <rcc rId="5582" sId="6">
    <oc r="AM11" t="inlineStr">
      <is>
        <t>-</t>
      </is>
    </oc>
    <nc r="AM11"/>
  </rcc>
  <rcc rId="5583" sId="6">
    <oc r="AN11" t="inlineStr">
      <is>
        <t>-</t>
      </is>
    </oc>
    <nc r="AN11"/>
  </rcc>
  <rcc rId="5584" sId="6">
    <oc r="AO11" t="inlineStr">
      <is>
        <t>-</t>
      </is>
    </oc>
    <nc r="AO11"/>
  </rcc>
  <rcc rId="5585" sId="6">
    <oc r="AP11" t="inlineStr">
      <is>
        <t>-</t>
      </is>
    </oc>
    <nc r="AP11"/>
  </rcc>
  <rcc rId="5586" sId="6">
    <oc r="AQ11" t="inlineStr">
      <is>
        <t>-</t>
      </is>
    </oc>
    <nc r="AQ11"/>
  </rcc>
  <rcc rId="5587" sId="6">
    <oc r="AR11" t="inlineStr">
      <is>
        <t>-</t>
      </is>
    </oc>
    <nc r="AR11"/>
  </rcc>
  <rcc rId="5588" sId="6">
    <oc r="AS11" t="inlineStr">
      <is>
        <t>-</t>
      </is>
    </oc>
    <nc r="AS11"/>
  </rcc>
  <rcc rId="5589" sId="6">
    <oc r="AT11" t="inlineStr">
      <is>
        <t>-</t>
      </is>
    </oc>
    <nc r="AT11"/>
  </rcc>
  <rcc rId="5590" sId="6">
    <oc r="AU11" t="inlineStr">
      <is>
        <t>-</t>
      </is>
    </oc>
    <nc r="AU11"/>
  </rcc>
  <rcc rId="5591" sId="6">
    <oc r="AV11" t="inlineStr">
      <is>
        <t>-</t>
      </is>
    </oc>
    <nc r="AV11"/>
  </rcc>
  <rcc rId="5592" sId="6">
    <oc r="AW11" t="inlineStr">
      <is>
        <t>-</t>
      </is>
    </oc>
    <nc r="AW11"/>
  </rcc>
  <rcc rId="5593" sId="6">
    <oc r="X13" t="inlineStr">
      <is>
        <t>-</t>
      </is>
    </oc>
    <nc r="X13"/>
  </rcc>
  <rcc rId="5594" sId="6">
    <oc r="Y13" t="inlineStr">
      <is>
        <t>-</t>
      </is>
    </oc>
    <nc r="Y13"/>
  </rcc>
  <rcc rId="5595" sId="6">
    <oc r="Z13" t="inlineStr">
      <is>
        <t>-</t>
      </is>
    </oc>
    <nc r="Z13"/>
  </rcc>
  <rcc rId="5596" sId="6">
    <oc r="AA13" t="inlineStr">
      <is>
        <t>-</t>
      </is>
    </oc>
    <nc r="AA13"/>
  </rcc>
  <rcc rId="5597" sId="6">
    <oc r="AB13" t="inlineStr">
      <is>
        <t>-</t>
      </is>
    </oc>
    <nc r="AB13"/>
  </rcc>
  <rcc rId="5598" sId="6">
    <oc r="AC13" t="inlineStr">
      <is>
        <t>-</t>
      </is>
    </oc>
    <nc r="AC13"/>
  </rcc>
  <rcc rId="5599" sId="6">
    <oc r="AD13" t="inlineStr">
      <is>
        <t>-</t>
      </is>
    </oc>
    <nc r="AD13"/>
  </rcc>
  <rcc rId="5600" sId="6">
    <oc r="AE13" t="inlineStr">
      <is>
        <t>-</t>
      </is>
    </oc>
    <nc r="AE13"/>
  </rcc>
  <rcc rId="5601" sId="6">
    <oc r="AF13" t="inlineStr">
      <is>
        <t>-</t>
      </is>
    </oc>
    <nc r="AF13"/>
  </rcc>
  <rcc rId="5602" sId="6">
    <oc r="AG13" t="inlineStr">
      <is>
        <t>-</t>
      </is>
    </oc>
    <nc r="AG13"/>
  </rcc>
  <rcc rId="5603" sId="6">
    <oc r="AH13" t="inlineStr">
      <is>
        <t>-</t>
      </is>
    </oc>
    <nc r="AH13"/>
  </rcc>
  <rcc rId="5604" sId="6">
    <oc r="AI13" t="inlineStr">
      <is>
        <t>-</t>
      </is>
    </oc>
    <nc r="AI13"/>
  </rcc>
  <rcc rId="5605" sId="6">
    <oc r="AJ13" t="inlineStr">
      <is>
        <t>-</t>
      </is>
    </oc>
    <nc r="AJ13"/>
  </rcc>
  <rcc rId="5606" sId="6">
    <oc r="AK13" t="inlineStr">
      <is>
        <t>-</t>
      </is>
    </oc>
    <nc r="AK13"/>
  </rcc>
  <rcc rId="5607" sId="6">
    <oc r="AL13" t="inlineStr">
      <is>
        <t>-</t>
      </is>
    </oc>
    <nc r="AL13"/>
  </rcc>
  <rcc rId="5608" sId="6">
    <oc r="AM13" t="inlineStr">
      <is>
        <t>-</t>
      </is>
    </oc>
    <nc r="AM13"/>
  </rcc>
  <rcc rId="5609" sId="6">
    <oc r="AN13" t="inlineStr">
      <is>
        <t>-</t>
      </is>
    </oc>
    <nc r="AN13"/>
  </rcc>
  <rcc rId="5610" sId="6">
    <oc r="AO13" t="inlineStr">
      <is>
        <t>-</t>
      </is>
    </oc>
    <nc r="AO13"/>
  </rcc>
  <rcc rId="5611" sId="6">
    <oc r="AP13" t="inlineStr">
      <is>
        <t>-</t>
      </is>
    </oc>
    <nc r="AP13"/>
  </rcc>
  <rcc rId="5612" sId="6">
    <oc r="AQ13" t="inlineStr">
      <is>
        <t>-</t>
      </is>
    </oc>
    <nc r="AQ13"/>
  </rcc>
  <rcc rId="5613" sId="6">
    <oc r="AR13" t="inlineStr">
      <is>
        <t>-</t>
      </is>
    </oc>
    <nc r="AR13"/>
  </rcc>
  <rcc rId="5614" sId="6">
    <oc r="AS13" t="inlineStr">
      <is>
        <t>-</t>
      </is>
    </oc>
    <nc r="AS13"/>
  </rcc>
  <rcc rId="5615" sId="6">
    <oc r="AT13" t="inlineStr">
      <is>
        <t>-</t>
      </is>
    </oc>
    <nc r="AT13"/>
  </rcc>
  <rcc rId="5616" sId="6">
    <oc r="AU13" t="inlineStr">
      <is>
        <t>-</t>
      </is>
    </oc>
    <nc r="AU13"/>
  </rcc>
  <rcc rId="5617" sId="6">
    <oc r="AV13" t="inlineStr">
      <is>
        <t>-</t>
      </is>
    </oc>
    <nc r="AV13"/>
  </rcc>
  <rcc rId="5618" sId="6">
    <oc r="AW13" t="inlineStr">
      <is>
        <t>-</t>
      </is>
    </oc>
    <nc r="AW13"/>
  </rcc>
  <rcc rId="5619" sId="6">
    <oc r="AA14" t="inlineStr">
      <is>
        <t>-</t>
      </is>
    </oc>
    <nc r="AA14"/>
  </rcc>
  <rcc rId="5620" sId="6">
    <oc r="AB14" t="inlineStr">
      <is>
        <t>-</t>
      </is>
    </oc>
    <nc r="AB14"/>
  </rcc>
  <rcc rId="5621" sId="6">
    <oc r="AC14" t="inlineStr">
      <is>
        <t>-</t>
      </is>
    </oc>
    <nc r="AC14"/>
  </rcc>
  <rcc rId="5622" sId="6">
    <oc r="AD14" t="inlineStr">
      <is>
        <t>-</t>
      </is>
    </oc>
    <nc r="AD14"/>
  </rcc>
  <rcc rId="5623" sId="6">
    <oc r="AE14" t="inlineStr">
      <is>
        <t>-</t>
      </is>
    </oc>
    <nc r="AE14"/>
  </rcc>
  <rcc rId="5624" sId="6">
    <oc r="AF14" t="inlineStr">
      <is>
        <t>-</t>
      </is>
    </oc>
    <nc r="AF14"/>
  </rcc>
  <rcc rId="5625" sId="6">
    <oc r="AG14" t="inlineStr">
      <is>
        <t>-</t>
      </is>
    </oc>
    <nc r="AG14"/>
  </rcc>
  <rcc rId="5626" sId="6">
    <oc r="AH14" t="inlineStr">
      <is>
        <t>-</t>
      </is>
    </oc>
    <nc r="AH14"/>
  </rcc>
  <rcc rId="5627" sId="6">
    <oc r="AI14" t="inlineStr">
      <is>
        <t>-</t>
      </is>
    </oc>
    <nc r="AI14"/>
  </rcc>
  <rcc rId="5628" sId="6">
    <oc r="AJ14" t="inlineStr">
      <is>
        <t>-</t>
      </is>
    </oc>
    <nc r="AJ14"/>
  </rcc>
  <rcc rId="5629" sId="6">
    <oc r="AK14" t="inlineStr">
      <is>
        <t>-</t>
      </is>
    </oc>
    <nc r="AK14"/>
  </rcc>
  <rcc rId="5630" sId="6">
    <oc r="AL14" t="inlineStr">
      <is>
        <t>-</t>
      </is>
    </oc>
    <nc r="AL14"/>
  </rcc>
  <rcc rId="5631" sId="6">
    <oc r="AM14" t="inlineStr">
      <is>
        <t>-</t>
      </is>
    </oc>
    <nc r="AM14"/>
  </rcc>
  <rcc rId="5632" sId="6">
    <oc r="AN14" t="inlineStr">
      <is>
        <t>-</t>
      </is>
    </oc>
    <nc r="AN14"/>
  </rcc>
  <rcc rId="5633" sId="6">
    <oc r="AO14" t="inlineStr">
      <is>
        <t>-</t>
      </is>
    </oc>
    <nc r="AO14"/>
  </rcc>
  <rcc rId="5634" sId="6">
    <oc r="AP14" t="inlineStr">
      <is>
        <t>-</t>
      </is>
    </oc>
    <nc r="AP14"/>
  </rcc>
  <rcc rId="5635" sId="6">
    <oc r="AQ14" t="inlineStr">
      <is>
        <t>-</t>
      </is>
    </oc>
    <nc r="AQ14"/>
  </rcc>
  <rcc rId="5636" sId="6">
    <oc r="AR14" t="inlineStr">
      <is>
        <t>-</t>
      </is>
    </oc>
    <nc r="AR14"/>
  </rcc>
  <rcc rId="5637" sId="6">
    <oc r="AS14" t="inlineStr">
      <is>
        <t>-</t>
      </is>
    </oc>
    <nc r="AS14"/>
  </rcc>
  <rcc rId="5638" sId="6">
    <oc r="AT14" t="inlineStr">
      <is>
        <t>-</t>
      </is>
    </oc>
    <nc r="AT14"/>
  </rcc>
  <rcc rId="5639" sId="6">
    <oc r="AU14" t="inlineStr">
      <is>
        <t>-</t>
      </is>
    </oc>
    <nc r="AU14"/>
  </rcc>
  <rcc rId="5640" sId="6">
    <oc r="AV14" t="inlineStr">
      <is>
        <t>-</t>
      </is>
    </oc>
    <nc r="AV14"/>
  </rcc>
  <rcc rId="5641" sId="6">
    <oc r="AW14" t="inlineStr">
      <is>
        <t>-</t>
      </is>
    </oc>
    <nc r="AW14"/>
  </rcc>
  <rcc rId="5642" sId="6">
    <oc r="S15" t="inlineStr">
      <is>
        <t>-</t>
      </is>
    </oc>
    <nc r="S15"/>
  </rcc>
  <rcc rId="5643" sId="6">
    <oc r="T15" t="inlineStr">
      <is>
        <t>-</t>
      </is>
    </oc>
    <nc r="T15"/>
  </rcc>
  <rcc rId="5644" sId="6">
    <oc r="U15" t="inlineStr">
      <is>
        <t>-</t>
      </is>
    </oc>
    <nc r="U15"/>
  </rcc>
  <rcc rId="5645" sId="6">
    <oc r="V15" t="inlineStr">
      <is>
        <t>-</t>
      </is>
    </oc>
    <nc r="V15"/>
  </rcc>
  <rcc rId="5646" sId="6">
    <oc r="W15" t="inlineStr">
      <is>
        <t>-</t>
      </is>
    </oc>
    <nc r="W15"/>
  </rcc>
  <rcc rId="5647" sId="6">
    <oc r="X15" t="inlineStr">
      <is>
        <t>-</t>
      </is>
    </oc>
    <nc r="X15"/>
  </rcc>
  <rcc rId="5648" sId="6">
    <oc r="Y15" t="inlineStr">
      <is>
        <t>-</t>
      </is>
    </oc>
    <nc r="Y15"/>
  </rcc>
  <rcc rId="5649" sId="6">
    <oc r="Z15" t="inlineStr">
      <is>
        <t>-</t>
      </is>
    </oc>
    <nc r="Z15"/>
  </rcc>
  <rcc rId="5650" sId="6">
    <oc r="AA15" t="inlineStr">
      <is>
        <t>-</t>
      </is>
    </oc>
    <nc r="AA15"/>
  </rcc>
  <rcc rId="5651" sId="6">
    <oc r="AB15" t="inlineStr">
      <is>
        <t>-</t>
      </is>
    </oc>
    <nc r="AB15"/>
  </rcc>
  <rcc rId="5652" sId="6">
    <oc r="AC15" t="inlineStr">
      <is>
        <t>-</t>
      </is>
    </oc>
    <nc r="AC15"/>
  </rcc>
  <rcc rId="5653" sId="6">
    <oc r="AD15" t="inlineStr">
      <is>
        <t>-</t>
      </is>
    </oc>
    <nc r="AD15"/>
  </rcc>
  <rcc rId="5654" sId="6">
    <oc r="AE15" t="inlineStr">
      <is>
        <t>-</t>
      </is>
    </oc>
    <nc r="AE15"/>
  </rcc>
  <rcc rId="5655" sId="6">
    <oc r="AF15" t="inlineStr">
      <is>
        <t>-</t>
      </is>
    </oc>
    <nc r="AF15"/>
  </rcc>
  <rcc rId="5656" sId="6">
    <oc r="AG15" t="inlineStr">
      <is>
        <t>-</t>
      </is>
    </oc>
    <nc r="AG15"/>
  </rcc>
  <rcc rId="5657" sId="6">
    <oc r="AH15" t="inlineStr">
      <is>
        <t>-</t>
      </is>
    </oc>
    <nc r="AH15"/>
  </rcc>
  <rcc rId="5658" sId="6">
    <oc r="AI15" t="inlineStr">
      <is>
        <t>-</t>
      </is>
    </oc>
    <nc r="AI15"/>
  </rcc>
  <rcc rId="5659" sId="6">
    <oc r="AJ15" t="inlineStr">
      <is>
        <t>-</t>
      </is>
    </oc>
    <nc r="AJ15"/>
  </rcc>
  <rcc rId="5660" sId="6">
    <oc r="AK15" t="inlineStr">
      <is>
        <t>-</t>
      </is>
    </oc>
    <nc r="AK15"/>
  </rcc>
  <rcc rId="5661" sId="6">
    <oc r="AL15" t="inlineStr">
      <is>
        <t>-</t>
      </is>
    </oc>
    <nc r="AL15"/>
  </rcc>
  <rcc rId="5662" sId="6">
    <oc r="AM15" t="inlineStr">
      <is>
        <t>-</t>
      </is>
    </oc>
    <nc r="AM15"/>
  </rcc>
  <rcc rId="5663" sId="6">
    <oc r="AN15" t="inlineStr">
      <is>
        <t>-</t>
      </is>
    </oc>
    <nc r="AN15"/>
  </rcc>
  <rcc rId="5664" sId="6">
    <oc r="AO15" t="inlineStr">
      <is>
        <t>-</t>
      </is>
    </oc>
    <nc r="AO15"/>
  </rcc>
  <rcc rId="5665" sId="6">
    <oc r="AP15" t="inlineStr">
      <is>
        <t>-</t>
      </is>
    </oc>
    <nc r="AP15"/>
  </rcc>
  <rcc rId="5666" sId="6">
    <oc r="AQ15" t="inlineStr">
      <is>
        <t>-</t>
      </is>
    </oc>
    <nc r="AQ15"/>
  </rcc>
  <rcc rId="5667" sId="6">
    <oc r="AR15" t="inlineStr">
      <is>
        <t>-</t>
      </is>
    </oc>
    <nc r="AR15"/>
  </rcc>
  <rcc rId="5668" sId="6">
    <oc r="AS15" t="inlineStr">
      <is>
        <t>-</t>
      </is>
    </oc>
    <nc r="AS15"/>
  </rcc>
  <rcc rId="5669" sId="6">
    <oc r="AT15" t="inlineStr">
      <is>
        <t>-</t>
      </is>
    </oc>
    <nc r="AT15"/>
  </rcc>
  <rcc rId="5670" sId="6">
    <oc r="AU15" t="inlineStr">
      <is>
        <t>-</t>
      </is>
    </oc>
    <nc r="AU15"/>
  </rcc>
  <rcc rId="5671" sId="6">
    <oc r="AV15" t="inlineStr">
      <is>
        <t>-</t>
      </is>
    </oc>
    <nc r="AV15"/>
  </rcc>
  <rcc rId="5672" sId="6">
    <oc r="AW15" t="inlineStr">
      <is>
        <t>-</t>
      </is>
    </oc>
    <nc r="AW15"/>
  </rcc>
  <rcc rId="5673" sId="6">
    <oc r="U16" t="inlineStr">
      <is>
        <t>-</t>
      </is>
    </oc>
    <nc r="U16"/>
  </rcc>
  <rcc rId="5674" sId="6">
    <oc r="V16" t="inlineStr">
      <is>
        <t>-</t>
      </is>
    </oc>
    <nc r="V16"/>
  </rcc>
  <rcc rId="5675" sId="6">
    <oc r="W16" t="inlineStr">
      <is>
        <t>-</t>
      </is>
    </oc>
    <nc r="W16"/>
  </rcc>
  <rcc rId="5676" sId="6">
    <oc r="X16" t="inlineStr">
      <is>
        <t>-</t>
      </is>
    </oc>
    <nc r="X16"/>
  </rcc>
  <rcc rId="5677" sId="6">
    <oc r="Y16" t="inlineStr">
      <is>
        <t>-</t>
      </is>
    </oc>
    <nc r="Y16"/>
  </rcc>
  <rcc rId="5678" sId="6">
    <oc r="Z16" t="inlineStr">
      <is>
        <t>-</t>
      </is>
    </oc>
    <nc r="Z16"/>
  </rcc>
  <rcc rId="5679" sId="6">
    <oc r="AA16" t="inlineStr">
      <is>
        <t>-</t>
      </is>
    </oc>
    <nc r="AA16"/>
  </rcc>
  <rcc rId="5680" sId="6">
    <oc r="AB16" t="inlineStr">
      <is>
        <t>-</t>
      </is>
    </oc>
    <nc r="AB16"/>
  </rcc>
  <rcc rId="5681" sId="6">
    <oc r="AC16" t="inlineStr">
      <is>
        <t>-</t>
      </is>
    </oc>
    <nc r="AC16"/>
  </rcc>
  <rcc rId="5682" sId="6">
    <oc r="AD16" t="inlineStr">
      <is>
        <t>-</t>
      </is>
    </oc>
    <nc r="AD16"/>
  </rcc>
  <rcc rId="5683" sId="6">
    <oc r="AE16" t="inlineStr">
      <is>
        <t>-</t>
      </is>
    </oc>
    <nc r="AE16"/>
  </rcc>
  <rcc rId="5684" sId="6">
    <oc r="AF16" t="inlineStr">
      <is>
        <t>-</t>
      </is>
    </oc>
    <nc r="AF16"/>
  </rcc>
  <rcc rId="5685" sId="6">
    <oc r="AG16" t="inlineStr">
      <is>
        <t>-</t>
      </is>
    </oc>
    <nc r="AG16"/>
  </rcc>
  <rcc rId="5686" sId="6">
    <oc r="AH16" t="inlineStr">
      <is>
        <t>-</t>
      </is>
    </oc>
    <nc r="AH16"/>
  </rcc>
  <rcc rId="5687" sId="6">
    <oc r="AI16" t="inlineStr">
      <is>
        <t>-</t>
      </is>
    </oc>
    <nc r="AI16"/>
  </rcc>
  <rcc rId="5688" sId="6">
    <oc r="AJ16" t="inlineStr">
      <is>
        <t>-</t>
      </is>
    </oc>
    <nc r="AJ16"/>
  </rcc>
  <rcc rId="5689" sId="6">
    <oc r="AK16" t="inlineStr">
      <is>
        <t>-</t>
      </is>
    </oc>
    <nc r="AK16"/>
  </rcc>
  <rcc rId="5690" sId="6">
    <oc r="AL16" t="inlineStr">
      <is>
        <t>-</t>
      </is>
    </oc>
    <nc r="AL16"/>
  </rcc>
  <rcc rId="5691" sId="6">
    <oc r="AM16" t="inlineStr">
      <is>
        <t>-</t>
      </is>
    </oc>
    <nc r="AM16"/>
  </rcc>
  <rcc rId="5692" sId="6">
    <oc r="AN16" t="inlineStr">
      <is>
        <t>-</t>
      </is>
    </oc>
    <nc r="AN16"/>
  </rcc>
  <rcc rId="5693" sId="6">
    <oc r="AO16" t="inlineStr">
      <is>
        <t>-</t>
      </is>
    </oc>
    <nc r="AO16"/>
  </rcc>
  <rcc rId="5694" sId="6">
    <oc r="AP16" t="inlineStr">
      <is>
        <t>-</t>
      </is>
    </oc>
    <nc r="AP16"/>
  </rcc>
  <rcc rId="5695" sId="6">
    <oc r="AQ16" t="inlineStr">
      <is>
        <t>-</t>
      </is>
    </oc>
    <nc r="AQ16"/>
  </rcc>
  <rcc rId="5696" sId="6">
    <oc r="AR16" t="inlineStr">
      <is>
        <t>-</t>
      </is>
    </oc>
    <nc r="AR16"/>
  </rcc>
  <rcc rId="5697" sId="6">
    <oc r="AS16" t="inlineStr">
      <is>
        <t>-</t>
      </is>
    </oc>
    <nc r="AS16"/>
  </rcc>
  <rcc rId="5698" sId="6">
    <oc r="AT16" t="inlineStr">
      <is>
        <t>-</t>
      </is>
    </oc>
    <nc r="AT16"/>
  </rcc>
  <rcc rId="5699" sId="6">
    <oc r="AU16" t="inlineStr">
      <is>
        <t>-</t>
      </is>
    </oc>
    <nc r="AU16"/>
  </rcc>
  <rcc rId="5700" sId="6">
    <oc r="AV16" t="inlineStr">
      <is>
        <t>-</t>
      </is>
    </oc>
    <nc r="AV16"/>
  </rcc>
  <rcc rId="5701" sId="6">
    <oc r="AW16" t="inlineStr">
      <is>
        <t>-</t>
      </is>
    </oc>
    <nc r="AW16"/>
  </rcc>
  <rcc rId="5702" sId="6">
    <oc r="O17" t="inlineStr">
      <is>
        <t>-</t>
      </is>
    </oc>
    <nc r="O17"/>
  </rcc>
  <rcc rId="5703" sId="6">
    <oc r="P17" t="inlineStr">
      <is>
        <t>-</t>
      </is>
    </oc>
    <nc r="P17"/>
  </rcc>
  <rcc rId="5704" sId="6">
    <oc r="Q17" t="inlineStr">
      <is>
        <t>-</t>
      </is>
    </oc>
    <nc r="Q17"/>
  </rcc>
  <rcc rId="5705" sId="6">
    <oc r="R17" t="inlineStr">
      <is>
        <t>-</t>
      </is>
    </oc>
    <nc r="R17"/>
  </rcc>
  <rcc rId="5706" sId="6">
    <oc r="S17" t="inlineStr">
      <is>
        <t>-</t>
      </is>
    </oc>
    <nc r="S17"/>
  </rcc>
  <rcc rId="5707" sId="6">
    <oc r="T17" t="inlineStr">
      <is>
        <t>-</t>
      </is>
    </oc>
    <nc r="T17"/>
  </rcc>
  <rcc rId="5708" sId="6">
    <oc r="U17" t="inlineStr">
      <is>
        <t>-</t>
      </is>
    </oc>
    <nc r="U17"/>
  </rcc>
  <rcc rId="5709" sId="6">
    <oc r="V17" t="inlineStr">
      <is>
        <t>-</t>
      </is>
    </oc>
    <nc r="V17"/>
  </rcc>
  <rcc rId="5710" sId="6">
    <oc r="W17" t="inlineStr">
      <is>
        <t>-</t>
      </is>
    </oc>
    <nc r="W17"/>
  </rcc>
  <rcc rId="5711" sId="6">
    <oc r="X17" t="inlineStr">
      <is>
        <t>-</t>
      </is>
    </oc>
    <nc r="X17"/>
  </rcc>
  <rcc rId="5712" sId="6">
    <oc r="Y17" t="inlineStr">
      <is>
        <t>-</t>
      </is>
    </oc>
    <nc r="Y17"/>
  </rcc>
  <rcc rId="5713" sId="6">
    <oc r="Z17" t="inlineStr">
      <is>
        <t>-</t>
      </is>
    </oc>
    <nc r="Z17"/>
  </rcc>
  <rcc rId="5714" sId="6">
    <oc r="AA17" t="inlineStr">
      <is>
        <t>-</t>
      </is>
    </oc>
    <nc r="AA17"/>
  </rcc>
  <rcc rId="5715" sId="6">
    <oc r="AB17" t="inlineStr">
      <is>
        <t>-</t>
      </is>
    </oc>
    <nc r="AB17"/>
  </rcc>
  <rcc rId="5716" sId="6">
    <oc r="AC17" t="inlineStr">
      <is>
        <t>-</t>
      </is>
    </oc>
    <nc r="AC17"/>
  </rcc>
  <rcc rId="5717" sId="6">
    <oc r="AD17" t="inlineStr">
      <is>
        <t>-</t>
      </is>
    </oc>
    <nc r="AD17"/>
  </rcc>
  <rcc rId="5718" sId="6">
    <oc r="AE17" t="inlineStr">
      <is>
        <t>-</t>
      </is>
    </oc>
    <nc r="AE17"/>
  </rcc>
  <rcc rId="5719" sId="6">
    <oc r="AF17" t="inlineStr">
      <is>
        <t>-</t>
      </is>
    </oc>
    <nc r="AF17"/>
  </rcc>
  <rcc rId="5720" sId="6">
    <oc r="AG17" t="inlineStr">
      <is>
        <t>-</t>
      </is>
    </oc>
    <nc r="AG17"/>
  </rcc>
  <rcc rId="5721" sId="6">
    <oc r="AH17" t="inlineStr">
      <is>
        <t>-</t>
      </is>
    </oc>
    <nc r="AH17"/>
  </rcc>
  <rcc rId="5722" sId="6">
    <oc r="AI17" t="inlineStr">
      <is>
        <t>-</t>
      </is>
    </oc>
    <nc r="AI17"/>
  </rcc>
  <rcc rId="5723" sId="6">
    <oc r="AJ17" t="inlineStr">
      <is>
        <t>-</t>
      </is>
    </oc>
    <nc r="AJ17"/>
  </rcc>
  <rcc rId="5724" sId="6">
    <oc r="AK17" t="inlineStr">
      <is>
        <t>-</t>
      </is>
    </oc>
    <nc r="AK17"/>
  </rcc>
  <rcc rId="5725" sId="6">
    <oc r="AL17" t="inlineStr">
      <is>
        <t>-</t>
      </is>
    </oc>
    <nc r="AL17"/>
  </rcc>
  <rcc rId="5726" sId="6">
    <oc r="AM17" t="inlineStr">
      <is>
        <t>-</t>
      </is>
    </oc>
    <nc r="AM17"/>
  </rcc>
  <rcc rId="5727" sId="6">
    <oc r="AN17" t="inlineStr">
      <is>
        <t>-</t>
      </is>
    </oc>
    <nc r="AN17"/>
  </rcc>
  <rcc rId="5728" sId="6">
    <oc r="AO17" t="inlineStr">
      <is>
        <t>-</t>
      </is>
    </oc>
    <nc r="AO17"/>
  </rcc>
  <rcc rId="5729" sId="6">
    <oc r="AP17" t="inlineStr">
      <is>
        <t>-</t>
      </is>
    </oc>
    <nc r="AP17"/>
  </rcc>
  <rcc rId="5730" sId="6">
    <oc r="AQ17" t="inlineStr">
      <is>
        <t>-</t>
      </is>
    </oc>
    <nc r="AQ17"/>
  </rcc>
  <rcc rId="5731" sId="6">
    <oc r="AR17" t="inlineStr">
      <is>
        <t>-</t>
      </is>
    </oc>
    <nc r="AR17"/>
  </rcc>
  <rcc rId="5732" sId="6">
    <oc r="AS17" t="inlineStr">
      <is>
        <t>-</t>
      </is>
    </oc>
    <nc r="AS17"/>
  </rcc>
  <rcc rId="5733" sId="6">
    <oc r="AT17" t="inlineStr">
      <is>
        <t>-</t>
      </is>
    </oc>
    <nc r="AT17"/>
  </rcc>
  <rcc rId="5734" sId="6">
    <oc r="AU17" t="inlineStr">
      <is>
        <t>-</t>
      </is>
    </oc>
    <nc r="AU17"/>
  </rcc>
  <rcc rId="5735" sId="6">
    <oc r="AV17" t="inlineStr">
      <is>
        <t>-</t>
      </is>
    </oc>
    <nc r="AV17"/>
  </rcc>
  <rcc rId="5736" sId="6">
    <oc r="AW17" t="inlineStr">
      <is>
        <t>-</t>
      </is>
    </oc>
    <nc r="AW17"/>
  </rcc>
  <rcc rId="5737" sId="6">
    <oc r="N18" t="inlineStr">
      <is>
        <t>-</t>
      </is>
    </oc>
    <nc r="N18"/>
  </rcc>
  <rcc rId="5738" sId="6">
    <oc r="R18" t="inlineStr">
      <is>
        <t>-</t>
      </is>
    </oc>
    <nc r="R18"/>
  </rcc>
  <rcc rId="5739" sId="6">
    <oc r="T18" t="inlineStr">
      <is>
        <t>-</t>
      </is>
    </oc>
    <nc r="T18"/>
  </rcc>
  <rcc rId="5740" sId="6">
    <oc r="U18" t="inlineStr">
      <is>
        <t>-</t>
      </is>
    </oc>
    <nc r="U18"/>
  </rcc>
  <rcc rId="5741" sId="6">
    <oc r="V18" t="inlineStr">
      <is>
        <t>-</t>
      </is>
    </oc>
    <nc r="V18"/>
  </rcc>
  <rcc rId="5742" sId="6">
    <oc r="W18" t="inlineStr">
      <is>
        <t>-</t>
      </is>
    </oc>
    <nc r="W18"/>
  </rcc>
  <rcc rId="5743" sId="6">
    <oc r="X18" t="inlineStr">
      <is>
        <t>-</t>
      </is>
    </oc>
    <nc r="X18"/>
  </rcc>
  <rcc rId="5744" sId="6">
    <oc r="Y18" t="inlineStr">
      <is>
        <t>-</t>
      </is>
    </oc>
    <nc r="Y18"/>
  </rcc>
  <rcc rId="5745" sId="6">
    <oc r="Z18" t="inlineStr">
      <is>
        <t>-</t>
      </is>
    </oc>
    <nc r="Z18"/>
  </rcc>
  <rcc rId="5746" sId="6">
    <oc r="AA18" t="inlineStr">
      <is>
        <t>-</t>
      </is>
    </oc>
    <nc r="AA18"/>
  </rcc>
  <rcc rId="5747" sId="6">
    <oc r="AB18" t="inlineStr">
      <is>
        <t>-</t>
      </is>
    </oc>
    <nc r="AB18"/>
  </rcc>
  <rcc rId="5748" sId="6">
    <oc r="AC18" t="inlineStr">
      <is>
        <t>-</t>
      </is>
    </oc>
    <nc r="AC18"/>
  </rcc>
  <rcc rId="5749" sId="6">
    <oc r="AD18" t="inlineStr">
      <is>
        <t>-</t>
      </is>
    </oc>
    <nc r="AD18"/>
  </rcc>
  <rcc rId="5750" sId="6">
    <oc r="AE18" t="inlineStr">
      <is>
        <t>-</t>
      </is>
    </oc>
    <nc r="AE18"/>
  </rcc>
  <rcc rId="5751" sId="6">
    <oc r="AF18" t="inlineStr">
      <is>
        <t>-</t>
      </is>
    </oc>
    <nc r="AF18"/>
  </rcc>
  <rcc rId="5752" sId="6">
    <oc r="AG18" t="inlineStr">
      <is>
        <t>-</t>
      </is>
    </oc>
    <nc r="AG18"/>
  </rcc>
  <rcc rId="5753" sId="6">
    <oc r="AH18" t="inlineStr">
      <is>
        <t>-</t>
      </is>
    </oc>
    <nc r="AH18"/>
  </rcc>
  <rcc rId="5754" sId="6">
    <oc r="AI18" t="inlineStr">
      <is>
        <t>-</t>
      </is>
    </oc>
    <nc r="AI18"/>
  </rcc>
  <rcc rId="5755" sId="6">
    <oc r="AJ18" t="inlineStr">
      <is>
        <t>-</t>
      </is>
    </oc>
    <nc r="AJ18"/>
  </rcc>
  <rcc rId="5756" sId="6">
    <oc r="AK18" t="inlineStr">
      <is>
        <t>-</t>
      </is>
    </oc>
    <nc r="AK18"/>
  </rcc>
  <rcc rId="5757" sId="6">
    <oc r="AL18" t="inlineStr">
      <is>
        <t>-</t>
      </is>
    </oc>
    <nc r="AL18"/>
  </rcc>
  <rcc rId="5758" sId="6">
    <oc r="AM18" t="inlineStr">
      <is>
        <t>-</t>
      </is>
    </oc>
    <nc r="AM18"/>
  </rcc>
  <rcc rId="5759" sId="6">
    <oc r="AN18" t="inlineStr">
      <is>
        <t>-</t>
      </is>
    </oc>
    <nc r="AN18"/>
  </rcc>
  <rcc rId="5760" sId="6">
    <oc r="AO18" t="inlineStr">
      <is>
        <t>-</t>
      </is>
    </oc>
    <nc r="AO18"/>
  </rcc>
  <rcc rId="5761" sId="6">
    <oc r="AP18" t="inlineStr">
      <is>
        <t>-</t>
      </is>
    </oc>
    <nc r="AP18"/>
  </rcc>
  <rcc rId="5762" sId="6">
    <oc r="AQ18" t="inlineStr">
      <is>
        <t>-</t>
      </is>
    </oc>
    <nc r="AQ18"/>
  </rcc>
  <rcc rId="5763" sId="6">
    <oc r="AR18" t="inlineStr">
      <is>
        <t>-</t>
      </is>
    </oc>
    <nc r="AR18"/>
  </rcc>
  <rcc rId="5764" sId="6">
    <oc r="AS18" t="inlineStr">
      <is>
        <t>-</t>
      </is>
    </oc>
    <nc r="AS18"/>
  </rcc>
  <rcc rId="5765" sId="6">
    <oc r="AT18" t="inlineStr">
      <is>
        <t>-</t>
      </is>
    </oc>
    <nc r="AT18"/>
  </rcc>
  <rcc rId="5766" sId="6">
    <oc r="AU18" t="inlineStr">
      <is>
        <t>-</t>
      </is>
    </oc>
    <nc r="AU18"/>
  </rcc>
  <rcc rId="5767" sId="6">
    <oc r="AV18" t="inlineStr">
      <is>
        <t>-</t>
      </is>
    </oc>
    <nc r="AV18"/>
  </rcc>
  <rcc rId="5768" sId="6">
    <oc r="AW18" t="inlineStr">
      <is>
        <t>-</t>
      </is>
    </oc>
    <nc r="AW18"/>
  </rcc>
  <rcc rId="5769" sId="6">
    <oc r="J19" t="inlineStr">
      <is>
        <t>-</t>
      </is>
    </oc>
    <nc r="J19"/>
  </rcc>
  <rcc rId="5770" sId="6">
    <oc r="N19" t="inlineStr">
      <is>
        <t>-</t>
      </is>
    </oc>
    <nc r="N19"/>
  </rcc>
  <rcc rId="5771" sId="6">
    <oc r="O19" t="inlineStr">
      <is>
        <t>-</t>
      </is>
    </oc>
    <nc r="O19"/>
  </rcc>
  <rcc rId="5772" sId="6">
    <oc r="P19" t="inlineStr">
      <is>
        <t>-</t>
      </is>
    </oc>
    <nc r="P19"/>
  </rcc>
  <rcc rId="5773" sId="6">
    <oc r="S19" t="inlineStr">
      <is>
        <t>-</t>
      </is>
    </oc>
    <nc r="S19"/>
  </rcc>
  <rcc rId="5774" sId="6">
    <oc r="T19" t="inlineStr">
      <is>
        <t>-</t>
      </is>
    </oc>
    <nc r="T19"/>
  </rcc>
  <rcc rId="5775" sId="6">
    <oc r="U19" t="inlineStr">
      <is>
        <t>-</t>
      </is>
    </oc>
    <nc r="U19"/>
  </rcc>
  <rcc rId="5776" sId="6">
    <oc r="V19" t="inlineStr">
      <is>
        <t>-</t>
      </is>
    </oc>
    <nc r="V19"/>
  </rcc>
  <rcc rId="5777" sId="6">
    <oc r="W19" t="inlineStr">
      <is>
        <t>-</t>
      </is>
    </oc>
    <nc r="W19"/>
  </rcc>
  <rcc rId="5778" sId="6">
    <oc r="X19" t="inlineStr">
      <is>
        <t>-</t>
      </is>
    </oc>
    <nc r="X19"/>
  </rcc>
  <rcc rId="5779" sId="6">
    <oc r="Y19" t="inlineStr">
      <is>
        <t>-</t>
      </is>
    </oc>
    <nc r="Y19"/>
  </rcc>
  <rcc rId="5780" sId="6">
    <oc r="Z19" t="inlineStr">
      <is>
        <t>-</t>
      </is>
    </oc>
    <nc r="Z19"/>
  </rcc>
  <rcc rId="5781" sId="6">
    <oc r="AA19" t="inlineStr">
      <is>
        <t>-</t>
      </is>
    </oc>
    <nc r="AA19"/>
  </rcc>
  <rcc rId="5782" sId="6">
    <oc r="AB19" t="inlineStr">
      <is>
        <t>-</t>
      </is>
    </oc>
    <nc r="AB19"/>
  </rcc>
  <rcc rId="5783" sId="6">
    <oc r="AC19" t="inlineStr">
      <is>
        <t>-</t>
      </is>
    </oc>
    <nc r="AC19"/>
  </rcc>
  <rcc rId="5784" sId="6">
    <oc r="AD19" t="inlineStr">
      <is>
        <t>-</t>
      </is>
    </oc>
    <nc r="AD19"/>
  </rcc>
  <rcc rId="5785" sId="6">
    <oc r="AE19" t="inlineStr">
      <is>
        <t>-</t>
      </is>
    </oc>
    <nc r="AE19"/>
  </rcc>
  <rcc rId="5786" sId="6">
    <oc r="AF19" t="inlineStr">
      <is>
        <t>-</t>
      </is>
    </oc>
    <nc r="AF19"/>
  </rcc>
  <rcc rId="5787" sId="6">
    <oc r="AG19" t="inlineStr">
      <is>
        <t>-</t>
      </is>
    </oc>
    <nc r="AG19"/>
  </rcc>
  <rcc rId="5788" sId="6">
    <oc r="AH19" t="inlineStr">
      <is>
        <t>-</t>
      </is>
    </oc>
    <nc r="AH19"/>
  </rcc>
  <rcc rId="5789" sId="6">
    <oc r="AI19" t="inlineStr">
      <is>
        <t>-</t>
      </is>
    </oc>
    <nc r="AI19"/>
  </rcc>
  <rcc rId="5790" sId="6">
    <oc r="AJ19" t="inlineStr">
      <is>
        <t>-</t>
      </is>
    </oc>
    <nc r="AJ19"/>
  </rcc>
  <rcc rId="5791" sId="6">
    <oc r="AK19" t="inlineStr">
      <is>
        <t>-</t>
      </is>
    </oc>
    <nc r="AK19"/>
  </rcc>
  <rcc rId="5792" sId="6">
    <oc r="AL19" t="inlineStr">
      <is>
        <t>-</t>
      </is>
    </oc>
    <nc r="AL19"/>
  </rcc>
  <rcc rId="5793" sId="6">
    <oc r="AM19" t="inlineStr">
      <is>
        <t>-</t>
      </is>
    </oc>
    <nc r="AM19"/>
  </rcc>
  <rcc rId="5794" sId="6">
    <oc r="AN19" t="inlineStr">
      <is>
        <t>-</t>
      </is>
    </oc>
    <nc r="AN19"/>
  </rcc>
  <rcc rId="5795" sId="6">
    <oc r="AO19" t="inlineStr">
      <is>
        <t>-</t>
      </is>
    </oc>
    <nc r="AO19"/>
  </rcc>
  <rcc rId="5796" sId="6">
    <oc r="AP19" t="inlineStr">
      <is>
        <t>-</t>
      </is>
    </oc>
    <nc r="AP19"/>
  </rcc>
  <rcc rId="5797" sId="6">
    <oc r="AQ19" t="inlineStr">
      <is>
        <t>-</t>
      </is>
    </oc>
    <nc r="AQ19"/>
  </rcc>
  <rcc rId="5798" sId="6">
    <oc r="AR19" t="inlineStr">
      <is>
        <t>-</t>
      </is>
    </oc>
    <nc r="AR19"/>
  </rcc>
  <rcc rId="5799" sId="6">
    <oc r="AS19" t="inlineStr">
      <is>
        <t>-</t>
      </is>
    </oc>
    <nc r="AS19"/>
  </rcc>
  <rcc rId="5800" sId="6">
    <oc r="AT19" t="inlineStr">
      <is>
        <t>-</t>
      </is>
    </oc>
    <nc r="AT19"/>
  </rcc>
  <rcc rId="5801" sId="6">
    <oc r="AU19" t="inlineStr">
      <is>
        <t>-</t>
      </is>
    </oc>
    <nc r="AU19"/>
  </rcc>
  <rcc rId="5802" sId="6">
    <oc r="AV19" t="inlineStr">
      <is>
        <t>-</t>
      </is>
    </oc>
    <nc r="AV19"/>
  </rcc>
  <rcc rId="5803" sId="6">
    <oc r="AW19" t="inlineStr">
      <is>
        <t>-</t>
      </is>
    </oc>
    <nc r="AW19"/>
  </rcc>
  <rcc rId="5804" sId="6">
    <oc r="M20" t="inlineStr">
      <is>
        <t>-</t>
      </is>
    </oc>
    <nc r="M20"/>
  </rcc>
  <rcc rId="5805" sId="6">
    <oc r="N20" t="inlineStr">
      <is>
        <t>-</t>
      </is>
    </oc>
    <nc r="N20"/>
  </rcc>
  <rcc rId="5806" sId="6">
    <oc r="O20" t="inlineStr">
      <is>
        <t>-</t>
      </is>
    </oc>
    <nc r="O20"/>
  </rcc>
  <rcc rId="5807" sId="6">
    <oc r="P20" t="inlineStr">
      <is>
        <t>-</t>
      </is>
    </oc>
    <nc r="P20"/>
  </rcc>
  <rcc rId="5808" sId="6">
    <oc r="Q20" t="inlineStr">
      <is>
        <t>-</t>
      </is>
    </oc>
    <nc r="Q20"/>
  </rcc>
  <rcc rId="5809" sId="6">
    <oc r="R20" t="inlineStr">
      <is>
        <t>-</t>
      </is>
    </oc>
    <nc r="R20"/>
  </rcc>
  <rcc rId="5810" sId="6">
    <oc r="S20" t="inlineStr">
      <is>
        <t>-</t>
      </is>
    </oc>
    <nc r="S20"/>
  </rcc>
  <rcc rId="5811" sId="6">
    <oc r="T20" t="inlineStr">
      <is>
        <t>-</t>
      </is>
    </oc>
    <nc r="T20"/>
  </rcc>
  <rcc rId="5812" sId="6">
    <oc r="U20" t="inlineStr">
      <is>
        <t>-</t>
      </is>
    </oc>
    <nc r="U20"/>
  </rcc>
  <rcc rId="5813" sId="6">
    <oc r="V20" t="inlineStr">
      <is>
        <t>-</t>
      </is>
    </oc>
    <nc r="V20"/>
  </rcc>
  <rcc rId="5814" sId="6">
    <oc r="W20" t="inlineStr">
      <is>
        <t>-</t>
      </is>
    </oc>
    <nc r="W20"/>
  </rcc>
  <rcc rId="5815" sId="6">
    <oc r="X20" t="inlineStr">
      <is>
        <t>-</t>
      </is>
    </oc>
    <nc r="X20"/>
  </rcc>
  <rcc rId="5816" sId="6">
    <oc r="Y20" t="inlineStr">
      <is>
        <t>-</t>
      </is>
    </oc>
    <nc r="Y20"/>
  </rcc>
  <rcc rId="5817" sId="6">
    <oc r="Z20" t="inlineStr">
      <is>
        <t>-</t>
      </is>
    </oc>
    <nc r="Z20"/>
  </rcc>
  <rcc rId="5818" sId="6">
    <oc r="AA20" t="inlineStr">
      <is>
        <t>-</t>
      </is>
    </oc>
    <nc r="AA20"/>
  </rcc>
  <rcc rId="5819" sId="6">
    <oc r="AB20" t="inlineStr">
      <is>
        <t>-</t>
      </is>
    </oc>
    <nc r="AB20"/>
  </rcc>
  <rcc rId="5820" sId="6">
    <oc r="AC20" t="inlineStr">
      <is>
        <t>-</t>
      </is>
    </oc>
    <nc r="AC20"/>
  </rcc>
  <rcc rId="5821" sId="6">
    <oc r="AD20" t="inlineStr">
      <is>
        <t>-</t>
      </is>
    </oc>
    <nc r="AD20"/>
  </rcc>
  <rcc rId="5822" sId="6">
    <oc r="AE20" t="inlineStr">
      <is>
        <t>-</t>
      </is>
    </oc>
    <nc r="AE20"/>
  </rcc>
  <rcc rId="5823" sId="6">
    <oc r="AF20" t="inlineStr">
      <is>
        <t>-</t>
      </is>
    </oc>
    <nc r="AF20"/>
  </rcc>
  <rcc rId="5824" sId="6">
    <oc r="AG20" t="inlineStr">
      <is>
        <t>-</t>
      </is>
    </oc>
    <nc r="AG20"/>
  </rcc>
  <rcc rId="5825" sId="6">
    <oc r="AH20" t="inlineStr">
      <is>
        <t>-</t>
      </is>
    </oc>
    <nc r="AH20"/>
  </rcc>
  <rcc rId="5826" sId="6">
    <oc r="AI20" t="inlineStr">
      <is>
        <t>-</t>
      </is>
    </oc>
    <nc r="AI20"/>
  </rcc>
  <rcc rId="5827" sId="6">
    <oc r="AJ20" t="inlineStr">
      <is>
        <t>-</t>
      </is>
    </oc>
    <nc r="AJ20"/>
  </rcc>
  <rcc rId="5828" sId="6">
    <oc r="AK20" t="inlineStr">
      <is>
        <t>-</t>
      </is>
    </oc>
    <nc r="AK20"/>
  </rcc>
  <rcc rId="5829" sId="6">
    <oc r="AL20" t="inlineStr">
      <is>
        <t>-</t>
      </is>
    </oc>
    <nc r="AL20"/>
  </rcc>
  <rcc rId="5830" sId="6">
    <oc r="AM20" t="inlineStr">
      <is>
        <t>-</t>
      </is>
    </oc>
    <nc r="AM20"/>
  </rcc>
  <rcc rId="5831" sId="6">
    <oc r="AN20" t="inlineStr">
      <is>
        <t>-</t>
      </is>
    </oc>
    <nc r="AN20"/>
  </rcc>
  <rcc rId="5832" sId="6">
    <oc r="AO20" t="inlineStr">
      <is>
        <t>-</t>
      </is>
    </oc>
    <nc r="AO20"/>
  </rcc>
  <rcc rId="5833" sId="6">
    <oc r="AP20" t="inlineStr">
      <is>
        <t>-</t>
      </is>
    </oc>
    <nc r="AP20"/>
  </rcc>
  <rcc rId="5834" sId="6">
    <oc r="AQ20" t="inlineStr">
      <is>
        <t>-</t>
      </is>
    </oc>
    <nc r="AQ20"/>
  </rcc>
  <rcc rId="5835" sId="6">
    <oc r="AR20" t="inlineStr">
      <is>
        <t>-</t>
      </is>
    </oc>
    <nc r="AR20"/>
  </rcc>
  <rcc rId="5836" sId="6">
    <oc r="AS20" t="inlineStr">
      <is>
        <t>-</t>
      </is>
    </oc>
    <nc r="AS20"/>
  </rcc>
  <rcc rId="5837" sId="6">
    <oc r="AT20" t="inlineStr">
      <is>
        <t>-</t>
      </is>
    </oc>
    <nc r="AT20"/>
  </rcc>
  <rcc rId="5838" sId="6">
    <oc r="AU20" t="inlineStr">
      <is>
        <t>-</t>
      </is>
    </oc>
    <nc r="AU20"/>
  </rcc>
  <rcc rId="5839" sId="6">
    <oc r="AV20" t="inlineStr">
      <is>
        <t>-</t>
      </is>
    </oc>
    <nc r="AV20"/>
  </rcc>
  <rcc rId="5840" sId="6">
    <oc r="AW20" t="inlineStr">
      <is>
        <t>-</t>
      </is>
    </oc>
    <nc r="AW20"/>
  </rcc>
  <rcc rId="5841" sId="6">
    <oc r="J21" t="inlineStr">
      <is>
        <t>-</t>
      </is>
    </oc>
    <nc r="J21"/>
  </rcc>
  <rcc rId="5842" sId="6">
    <oc r="K21" t="inlineStr">
      <is>
        <t>-</t>
      </is>
    </oc>
    <nc r="K21"/>
  </rcc>
  <rcc rId="5843" sId="6">
    <oc r="L21" t="inlineStr">
      <is>
        <t>-</t>
      </is>
    </oc>
    <nc r="L21"/>
  </rcc>
  <rcc rId="5844" sId="6">
    <oc r="M21" t="inlineStr">
      <is>
        <t>-</t>
      </is>
    </oc>
    <nc r="M21"/>
  </rcc>
  <rcc rId="5845" sId="6">
    <oc r="N21" t="inlineStr">
      <is>
        <t>-</t>
      </is>
    </oc>
    <nc r="N21"/>
  </rcc>
  <rcc rId="5846" sId="6">
    <oc r="O21" t="inlineStr">
      <is>
        <t>-</t>
      </is>
    </oc>
    <nc r="O21"/>
  </rcc>
  <rcc rId="5847" sId="6">
    <oc r="P21" t="inlineStr">
      <is>
        <t>-</t>
      </is>
    </oc>
    <nc r="P21"/>
  </rcc>
  <rcc rId="5848" sId="6">
    <oc r="Q21" t="inlineStr">
      <is>
        <t>-</t>
      </is>
    </oc>
    <nc r="Q21"/>
  </rcc>
  <rcc rId="5849" sId="6">
    <oc r="R21" t="inlineStr">
      <is>
        <t>-</t>
      </is>
    </oc>
    <nc r="R21"/>
  </rcc>
  <rcc rId="5850" sId="6">
    <oc r="S21" t="inlineStr">
      <is>
        <t>-</t>
      </is>
    </oc>
    <nc r="S21"/>
  </rcc>
  <rcc rId="5851" sId="6">
    <oc r="T21" t="inlineStr">
      <is>
        <t>-</t>
      </is>
    </oc>
    <nc r="T21"/>
  </rcc>
  <rcc rId="5852" sId="6">
    <oc r="U21" t="inlineStr">
      <is>
        <t>-</t>
      </is>
    </oc>
    <nc r="U21"/>
  </rcc>
  <rcc rId="5853" sId="6">
    <oc r="V21" t="inlineStr">
      <is>
        <t>-</t>
      </is>
    </oc>
    <nc r="V21"/>
  </rcc>
  <rcc rId="5854" sId="6">
    <oc r="W21" t="inlineStr">
      <is>
        <t>-</t>
      </is>
    </oc>
    <nc r="W21"/>
  </rcc>
  <rcc rId="5855" sId="6">
    <oc r="X21" t="inlineStr">
      <is>
        <t>-</t>
      </is>
    </oc>
    <nc r="X21"/>
  </rcc>
  <rcc rId="5856" sId="6">
    <oc r="Y21" t="inlineStr">
      <is>
        <t>-</t>
      </is>
    </oc>
    <nc r="Y21"/>
  </rcc>
  <rcc rId="5857" sId="6">
    <oc r="Z21" t="inlineStr">
      <is>
        <t>-</t>
      </is>
    </oc>
    <nc r="Z21"/>
  </rcc>
  <rcc rId="5858" sId="6">
    <oc r="AA21" t="inlineStr">
      <is>
        <t>-</t>
      </is>
    </oc>
    <nc r="AA21"/>
  </rcc>
  <rcc rId="5859" sId="6">
    <oc r="AB21" t="inlineStr">
      <is>
        <t>-</t>
      </is>
    </oc>
    <nc r="AB21"/>
  </rcc>
  <rcc rId="5860" sId="6">
    <oc r="AC21" t="inlineStr">
      <is>
        <t>-</t>
      </is>
    </oc>
    <nc r="AC21"/>
  </rcc>
  <rcc rId="5861" sId="6">
    <oc r="AD21" t="inlineStr">
      <is>
        <t>-</t>
      </is>
    </oc>
    <nc r="AD21"/>
  </rcc>
  <rcc rId="5862" sId="6">
    <oc r="AE21" t="inlineStr">
      <is>
        <t>-</t>
      </is>
    </oc>
    <nc r="AE21"/>
  </rcc>
  <rcc rId="5863" sId="6">
    <oc r="AF21" t="inlineStr">
      <is>
        <t>-</t>
      </is>
    </oc>
    <nc r="AF21"/>
  </rcc>
  <rcc rId="5864" sId="6">
    <oc r="AG21" t="inlineStr">
      <is>
        <t>-</t>
      </is>
    </oc>
    <nc r="AG21"/>
  </rcc>
  <rcc rId="5865" sId="6">
    <oc r="AH21" t="inlineStr">
      <is>
        <t>-</t>
      </is>
    </oc>
    <nc r="AH21"/>
  </rcc>
  <rcc rId="5866" sId="6">
    <oc r="AI21" t="inlineStr">
      <is>
        <t>-</t>
      </is>
    </oc>
    <nc r="AI21"/>
  </rcc>
  <rcc rId="5867" sId="6">
    <oc r="AJ21" t="inlineStr">
      <is>
        <t>-</t>
      </is>
    </oc>
    <nc r="AJ21"/>
  </rcc>
  <rcc rId="5868" sId="6">
    <oc r="AK21" t="inlineStr">
      <is>
        <t>-</t>
      </is>
    </oc>
    <nc r="AK21"/>
  </rcc>
  <rcc rId="5869" sId="6">
    <oc r="AL21" t="inlineStr">
      <is>
        <t>-</t>
      </is>
    </oc>
    <nc r="AL21"/>
  </rcc>
  <rcc rId="5870" sId="6">
    <oc r="AM21" t="inlineStr">
      <is>
        <t>-</t>
      </is>
    </oc>
    <nc r="AM21"/>
  </rcc>
  <rcc rId="5871" sId="6">
    <oc r="AN21" t="inlineStr">
      <is>
        <t>-</t>
      </is>
    </oc>
    <nc r="AN21"/>
  </rcc>
  <rcc rId="5872" sId="6">
    <oc r="AO21" t="inlineStr">
      <is>
        <t>-</t>
      </is>
    </oc>
    <nc r="AO21"/>
  </rcc>
  <rcc rId="5873" sId="6">
    <oc r="AP21" t="inlineStr">
      <is>
        <t>-</t>
      </is>
    </oc>
    <nc r="AP21"/>
  </rcc>
  <rcc rId="5874" sId="6">
    <oc r="AQ21" t="inlineStr">
      <is>
        <t>-</t>
      </is>
    </oc>
    <nc r="AQ21"/>
  </rcc>
  <rcc rId="5875" sId="6">
    <oc r="AR21" t="inlineStr">
      <is>
        <t>-</t>
      </is>
    </oc>
    <nc r="AR21"/>
  </rcc>
  <rcc rId="5876" sId="6">
    <oc r="AS21" t="inlineStr">
      <is>
        <t>-</t>
      </is>
    </oc>
    <nc r="AS21"/>
  </rcc>
  <rcc rId="5877" sId="6">
    <oc r="AT21" t="inlineStr">
      <is>
        <t>-</t>
      </is>
    </oc>
    <nc r="AT21"/>
  </rcc>
  <rcc rId="5878" sId="6">
    <oc r="AU21" t="inlineStr">
      <is>
        <t>-</t>
      </is>
    </oc>
    <nc r="AU21"/>
  </rcc>
  <rcc rId="5879" sId="6">
    <oc r="AV21" t="inlineStr">
      <is>
        <t>-</t>
      </is>
    </oc>
    <nc r="AV21"/>
  </rcc>
  <rcc rId="5880" sId="6">
    <oc r="AW21" t="inlineStr">
      <is>
        <t>-</t>
      </is>
    </oc>
    <nc r="AW21"/>
  </rcc>
  <rcc rId="5881" sId="6">
    <oc r="K22" t="inlineStr">
      <is>
        <t>-</t>
      </is>
    </oc>
    <nc r="K22"/>
  </rcc>
  <rcc rId="5882" sId="6">
    <oc r="L22" t="inlineStr">
      <is>
        <t>-</t>
      </is>
    </oc>
    <nc r="L22"/>
  </rcc>
  <rcc rId="5883" sId="6">
    <oc r="M22" t="inlineStr">
      <is>
        <t>-</t>
      </is>
    </oc>
    <nc r="M22"/>
  </rcc>
  <rcc rId="5884" sId="6">
    <oc r="P22" t="inlineStr">
      <is>
        <t>-</t>
      </is>
    </oc>
    <nc r="P22"/>
  </rcc>
  <rcc rId="5885" sId="6">
    <oc r="Q22" t="inlineStr">
      <is>
        <t>-</t>
      </is>
    </oc>
    <nc r="Q22"/>
  </rcc>
  <rcc rId="5886" sId="6">
    <oc r="R22" t="inlineStr">
      <is>
        <t>-</t>
      </is>
    </oc>
    <nc r="R22"/>
  </rcc>
  <rcc rId="5887" sId="6">
    <oc r="S22" t="inlineStr">
      <is>
        <t>-</t>
      </is>
    </oc>
    <nc r="S22"/>
  </rcc>
  <rcc rId="5888" sId="6">
    <oc r="T22" t="inlineStr">
      <is>
        <t>-</t>
      </is>
    </oc>
    <nc r="T22"/>
  </rcc>
  <rcc rId="5889" sId="6">
    <oc r="U22" t="inlineStr">
      <is>
        <t>-</t>
      </is>
    </oc>
    <nc r="U22"/>
  </rcc>
  <rcc rId="5890" sId="6">
    <oc r="V22" t="inlineStr">
      <is>
        <t>-</t>
      </is>
    </oc>
    <nc r="V22"/>
  </rcc>
  <rcc rId="5891" sId="6">
    <oc r="W22" t="inlineStr">
      <is>
        <t>-</t>
      </is>
    </oc>
    <nc r="W22"/>
  </rcc>
  <rcc rId="5892" sId="6">
    <oc r="X22" t="inlineStr">
      <is>
        <t>-</t>
      </is>
    </oc>
    <nc r="X22"/>
  </rcc>
  <rcc rId="5893" sId="6">
    <oc r="Y22" t="inlineStr">
      <is>
        <t>-</t>
      </is>
    </oc>
    <nc r="Y22"/>
  </rcc>
  <rcc rId="5894" sId="6">
    <oc r="Z22" t="inlineStr">
      <is>
        <t>-</t>
      </is>
    </oc>
    <nc r="Z22"/>
  </rcc>
  <rcc rId="5895" sId="6">
    <oc r="AA22" t="inlineStr">
      <is>
        <t>-</t>
      </is>
    </oc>
    <nc r="AA22"/>
  </rcc>
  <rcc rId="5896" sId="6">
    <oc r="AB22" t="inlineStr">
      <is>
        <t>-</t>
      </is>
    </oc>
    <nc r="AB22"/>
  </rcc>
  <rcc rId="5897" sId="6">
    <oc r="AC22" t="inlineStr">
      <is>
        <t>-</t>
      </is>
    </oc>
    <nc r="AC22"/>
  </rcc>
  <rcc rId="5898" sId="6">
    <oc r="AD22" t="inlineStr">
      <is>
        <t>-</t>
      </is>
    </oc>
    <nc r="AD22"/>
  </rcc>
  <rcc rId="5899" sId="6">
    <oc r="AE22" t="inlineStr">
      <is>
        <t>-</t>
      </is>
    </oc>
    <nc r="AE22"/>
  </rcc>
  <rcc rId="5900" sId="6">
    <oc r="AF22" t="inlineStr">
      <is>
        <t>-</t>
      </is>
    </oc>
    <nc r="AF22"/>
  </rcc>
  <rcc rId="5901" sId="6">
    <oc r="AG22" t="inlineStr">
      <is>
        <t>-</t>
      </is>
    </oc>
    <nc r="AG22"/>
  </rcc>
  <rcc rId="5902" sId="6">
    <oc r="AH22" t="inlineStr">
      <is>
        <t>-</t>
      </is>
    </oc>
    <nc r="AH22"/>
  </rcc>
  <rcc rId="5903" sId="6">
    <oc r="AI22" t="inlineStr">
      <is>
        <t>-</t>
      </is>
    </oc>
    <nc r="AI22"/>
  </rcc>
  <rcc rId="5904" sId="6">
    <oc r="AJ22" t="inlineStr">
      <is>
        <t>-</t>
      </is>
    </oc>
    <nc r="AJ22"/>
  </rcc>
  <rcc rId="5905" sId="6">
    <oc r="AK22" t="inlineStr">
      <is>
        <t>-</t>
      </is>
    </oc>
    <nc r="AK22"/>
  </rcc>
  <rcc rId="5906" sId="6">
    <oc r="AL22" t="inlineStr">
      <is>
        <t>-</t>
      </is>
    </oc>
    <nc r="AL22"/>
  </rcc>
  <rcc rId="5907" sId="6">
    <oc r="AM22" t="inlineStr">
      <is>
        <t>-</t>
      </is>
    </oc>
    <nc r="AM22"/>
  </rcc>
  <rcc rId="5908" sId="6">
    <oc r="AN22" t="inlineStr">
      <is>
        <t>-</t>
      </is>
    </oc>
    <nc r="AN22"/>
  </rcc>
  <rcc rId="5909" sId="6">
    <oc r="AO22" t="inlineStr">
      <is>
        <t>-</t>
      </is>
    </oc>
    <nc r="AO22"/>
  </rcc>
  <rcc rId="5910" sId="6">
    <oc r="AP22" t="inlineStr">
      <is>
        <t>-</t>
      </is>
    </oc>
    <nc r="AP22"/>
  </rcc>
  <rcc rId="5911" sId="6">
    <oc r="AQ22" t="inlineStr">
      <is>
        <t>-</t>
      </is>
    </oc>
    <nc r="AQ22"/>
  </rcc>
  <rcc rId="5912" sId="6">
    <oc r="AR22" t="inlineStr">
      <is>
        <t>-</t>
      </is>
    </oc>
    <nc r="AR22"/>
  </rcc>
  <rcc rId="5913" sId="6">
    <oc r="AS22" t="inlineStr">
      <is>
        <t>-</t>
      </is>
    </oc>
    <nc r="AS22"/>
  </rcc>
  <rcc rId="5914" sId="6">
    <oc r="AT22" t="inlineStr">
      <is>
        <t>-</t>
      </is>
    </oc>
    <nc r="AT22"/>
  </rcc>
  <rcc rId="5915" sId="6">
    <oc r="AU22" t="inlineStr">
      <is>
        <t>-</t>
      </is>
    </oc>
    <nc r="AU22"/>
  </rcc>
  <rcc rId="5916" sId="6">
    <oc r="AV22" t="inlineStr">
      <is>
        <t>-</t>
      </is>
    </oc>
    <nc r="AV22"/>
  </rcc>
  <rcc rId="5917" sId="6">
    <oc r="AW22" t="inlineStr">
      <is>
        <t>-</t>
      </is>
    </oc>
    <nc r="AW22"/>
  </rcc>
  <rcc rId="5918" sId="6">
    <oc r="I23" t="inlineStr">
      <is>
        <t>-</t>
      </is>
    </oc>
    <nc r="I23"/>
  </rcc>
  <rcc rId="5919" sId="6">
    <oc r="J23" t="inlineStr">
      <is>
        <t>-</t>
      </is>
    </oc>
    <nc r="J23"/>
  </rcc>
  <rcc rId="5920" sId="6">
    <oc r="K23" t="inlineStr">
      <is>
        <t>-</t>
      </is>
    </oc>
    <nc r="K23"/>
  </rcc>
  <rcc rId="5921" sId="6">
    <oc r="L23" t="inlineStr">
      <is>
        <t>-</t>
      </is>
    </oc>
    <nc r="L23"/>
  </rcc>
  <rcc rId="5922" sId="6">
    <oc r="M23" t="inlineStr">
      <is>
        <t>-</t>
      </is>
    </oc>
    <nc r="M23"/>
  </rcc>
  <rcc rId="5923" sId="6">
    <oc r="N23" t="inlineStr">
      <is>
        <t>-</t>
      </is>
    </oc>
    <nc r="N23"/>
  </rcc>
  <rcc rId="5924" sId="6">
    <oc r="O23" t="inlineStr">
      <is>
        <t>-</t>
      </is>
    </oc>
    <nc r="O23"/>
  </rcc>
  <rcc rId="5925" sId="6">
    <oc r="P23" t="inlineStr">
      <is>
        <t>-</t>
      </is>
    </oc>
    <nc r="P23"/>
  </rcc>
  <rcc rId="5926" sId="6">
    <oc r="U23" t="inlineStr">
      <is>
        <t>-</t>
      </is>
    </oc>
    <nc r="U23"/>
  </rcc>
  <rcc rId="5927" sId="6">
    <oc r="V23" t="inlineStr">
      <is>
        <t>-</t>
      </is>
    </oc>
    <nc r="V23"/>
  </rcc>
  <rcc rId="5928" sId="6">
    <oc r="W23" t="inlineStr">
      <is>
        <t>-</t>
      </is>
    </oc>
    <nc r="W23"/>
  </rcc>
  <rcc rId="5929" sId="6">
    <oc r="X23" t="inlineStr">
      <is>
        <t>-</t>
      </is>
    </oc>
    <nc r="X23"/>
  </rcc>
  <rcc rId="5930" sId="6">
    <oc r="Y23" t="inlineStr">
      <is>
        <t>-</t>
      </is>
    </oc>
    <nc r="Y23"/>
  </rcc>
  <rcc rId="5931" sId="6">
    <oc r="Z23" t="inlineStr">
      <is>
        <t>-</t>
      </is>
    </oc>
    <nc r="Z23"/>
  </rcc>
  <rcc rId="5932" sId="6">
    <oc r="AA23" t="inlineStr">
      <is>
        <t>-</t>
      </is>
    </oc>
    <nc r="AA23"/>
  </rcc>
  <rcc rId="5933" sId="6">
    <oc r="AB23" t="inlineStr">
      <is>
        <t>-</t>
      </is>
    </oc>
    <nc r="AB23"/>
  </rcc>
  <rcc rId="5934" sId="6">
    <oc r="AC23" t="inlineStr">
      <is>
        <t>-</t>
      </is>
    </oc>
    <nc r="AC23"/>
  </rcc>
  <rcc rId="5935" sId="6">
    <oc r="AD23" t="inlineStr">
      <is>
        <t>-</t>
      </is>
    </oc>
    <nc r="AD23"/>
  </rcc>
  <rcc rId="5936" sId="6">
    <oc r="AE23" t="inlineStr">
      <is>
        <t>-</t>
      </is>
    </oc>
    <nc r="AE23"/>
  </rcc>
  <rcc rId="5937" sId="6">
    <oc r="AF23" t="inlineStr">
      <is>
        <t>-</t>
      </is>
    </oc>
    <nc r="AF23"/>
  </rcc>
  <rcc rId="5938" sId="6">
    <oc r="AG23" t="inlineStr">
      <is>
        <t>-</t>
      </is>
    </oc>
    <nc r="AG23"/>
  </rcc>
  <rcc rId="5939" sId="6">
    <oc r="AH23" t="inlineStr">
      <is>
        <t>-</t>
      </is>
    </oc>
    <nc r="AH23"/>
  </rcc>
  <rcc rId="5940" sId="6">
    <oc r="AI23" t="inlineStr">
      <is>
        <t>-</t>
      </is>
    </oc>
    <nc r="AI23"/>
  </rcc>
  <rcc rId="5941" sId="6">
    <oc r="AJ23" t="inlineStr">
      <is>
        <t>-</t>
      </is>
    </oc>
    <nc r="AJ23"/>
  </rcc>
  <rcc rId="5942" sId="6">
    <oc r="AK23" t="inlineStr">
      <is>
        <t>-</t>
      </is>
    </oc>
    <nc r="AK23"/>
  </rcc>
  <rcc rId="5943" sId="6">
    <oc r="AL23" t="inlineStr">
      <is>
        <t>-</t>
      </is>
    </oc>
    <nc r="AL23"/>
  </rcc>
  <rcc rId="5944" sId="6">
    <oc r="AM23" t="inlineStr">
      <is>
        <t>-</t>
      </is>
    </oc>
    <nc r="AM23"/>
  </rcc>
  <rcc rId="5945" sId="6">
    <oc r="AN23" t="inlineStr">
      <is>
        <t>-</t>
      </is>
    </oc>
    <nc r="AN23"/>
  </rcc>
  <rcc rId="5946" sId="6">
    <oc r="AO23" t="inlineStr">
      <is>
        <t>-</t>
      </is>
    </oc>
    <nc r="AO23"/>
  </rcc>
  <rcc rId="5947" sId="6">
    <oc r="AP23" t="inlineStr">
      <is>
        <t>-</t>
      </is>
    </oc>
    <nc r="AP23"/>
  </rcc>
  <rcc rId="5948" sId="6">
    <oc r="AQ23" t="inlineStr">
      <is>
        <t>-</t>
      </is>
    </oc>
    <nc r="AQ23"/>
  </rcc>
  <rcc rId="5949" sId="6">
    <oc r="AR23" t="inlineStr">
      <is>
        <t>-</t>
      </is>
    </oc>
    <nc r="AR23"/>
  </rcc>
  <rcc rId="5950" sId="6">
    <oc r="AS23" t="inlineStr">
      <is>
        <t>-</t>
      </is>
    </oc>
    <nc r="AS23"/>
  </rcc>
  <rcc rId="5951" sId="6">
    <oc r="AT23" t="inlineStr">
      <is>
        <t>-</t>
      </is>
    </oc>
    <nc r="AT23"/>
  </rcc>
  <rcc rId="5952" sId="6">
    <oc r="AU23" t="inlineStr">
      <is>
        <t>-</t>
      </is>
    </oc>
    <nc r="AU23"/>
  </rcc>
  <rcc rId="5953" sId="6">
    <oc r="AV23" t="inlineStr">
      <is>
        <t>-</t>
      </is>
    </oc>
    <nc r="AV23"/>
  </rcc>
  <rcc rId="5954" sId="6">
    <oc r="AW23" t="inlineStr">
      <is>
        <t>-</t>
      </is>
    </oc>
    <nc r="AW23"/>
  </rcc>
  <rcc rId="5955" sId="6">
    <oc r="Q24" t="inlineStr">
      <is>
        <t>-</t>
      </is>
    </oc>
    <nc r="Q24"/>
  </rcc>
  <rcc rId="5956" sId="6">
    <oc r="R24" t="inlineStr">
      <is>
        <t>-</t>
      </is>
    </oc>
    <nc r="R24"/>
  </rcc>
  <rcc rId="5957" sId="6">
    <oc r="S24" t="inlineStr">
      <is>
        <t>-</t>
      </is>
    </oc>
    <nc r="S24"/>
  </rcc>
  <rcc rId="5958" sId="6">
    <oc r="T24" t="inlineStr">
      <is>
        <t>-</t>
      </is>
    </oc>
    <nc r="T24"/>
  </rcc>
  <rcc rId="5959" sId="6">
    <oc r="U24" t="inlineStr">
      <is>
        <t>-</t>
      </is>
    </oc>
    <nc r="U24"/>
  </rcc>
  <rcc rId="5960" sId="6">
    <oc r="V24" t="inlineStr">
      <is>
        <t>-</t>
      </is>
    </oc>
    <nc r="V24"/>
  </rcc>
  <rcc rId="5961" sId="6">
    <oc r="W24" t="inlineStr">
      <is>
        <t>-</t>
      </is>
    </oc>
    <nc r="W24"/>
  </rcc>
  <rcc rId="5962" sId="6">
    <oc r="X24" t="inlineStr">
      <is>
        <t>-</t>
      </is>
    </oc>
    <nc r="X24"/>
  </rcc>
  <rcc rId="5963" sId="6">
    <oc r="Y24" t="inlineStr">
      <is>
        <t>-</t>
      </is>
    </oc>
    <nc r="Y24"/>
  </rcc>
  <rcc rId="5964" sId="6">
    <oc r="Z24" t="inlineStr">
      <is>
        <t>-</t>
      </is>
    </oc>
    <nc r="Z24"/>
  </rcc>
  <rcc rId="5965" sId="6">
    <oc r="AA24" t="inlineStr">
      <is>
        <t>-</t>
      </is>
    </oc>
    <nc r="AA24"/>
  </rcc>
  <rcc rId="5966" sId="6">
    <oc r="AB24" t="inlineStr">
      <is>
        <t>-</t>
      </is>
    </oc>
    <nc r="AB24"/>
  </rcc>
  <rcc rId="5967" sId="6">
    <oc r="AC24" t="inlineStr">
      <is>
        <t>-</t>
      </is>
    </oc>
    <nc r="AC24"/>
  </rcc>
  <rcc rId="5968" sId="6">
    <oc r="AD24" t="inlineStr">
      <is>
        <t>-</t>
      </is>
    </oc>
    <nc r="AD24"/>
  </rcc>
  <rcc rId="5969" sId="6">
    <oc r="AE24" t="inlineStr">
      <is>
        <t>-</t>
      </is>
    </oc>
    <nc r="AE24"/>
  </rcc>
  <rcc rId="5970" sId="6">
    <oc r="AF24" t="inlineStr">
      <is>
        <t>-</t>
      </is>
    </oc>
    <nc r="AF24"/>
  </rcc>
  <rcc rId="5971" sId="6">
    <oc r="AG24" t="inlineStr">
      <is>
        <t>-</t>
      </is>
    </oc>
    <nc r="AG24"/>
  </rcc>
  <rcc rId="5972" sId="6">
    <oc r="AH24" t="inlineStr">
      <is>
        <t>-</t>
      </is>
    </oc>
    <nc r="AH24"/>
  </rcc>
  <rcc rId="5973" sId="6">
    <oc r="AI24" t="inlineStr">
      <is>
        <t>-</t>
      </is>
    </oc>
    <nc r="AI24"/>
  </rcc>
  <rcc rId="5974" sId="6">
    <oc r="AJ24" t="inlineStr">
      <is>
        <t>-</t>
      </is>
    </oc>
    <nc r="AJ24"/>
  </rcc>
  <rcc rId="5975" sId="6">
    <oc r="AK24" t="inlineStr">
      <is>
        <t>-</t>
      </is>
    </oc>
    <nc r="AK24"/>
  </rcc>
  <rcc rId="5976" sId="6">
    <oc r="AL24" t="inlineStr">
      <is>
        <t>-</t>
      </is>
    </oc>
    <nc r="AL24"/>
  </rcc>
  <rcc rId="5977" sId="6">
    <oc r="AM24" t="inlineStr">
      <is>
        <t>-</t>
      </is>
    </oc>
    <nc r="AM24"/>
  </rcc>
  <rcc rId="5978" sId="6">
    <oc r="AN24" t="inlineStr">
      <is>
        <t>-</t>
      </is>
    </oc>
    <nc r="AN24"/>
  </rcc>
  <rcc rId="5979" sId="6">
    <oc r="AO24" t="inlineStr">
      <is>
        <t>-</t>
      </is>
    </oc>
    <nc r="AO24"/>
  </rcc>
  <rcc rId="5980" sId="6">
    <oc r="AP24" t="inlineStr">
      <is>
        <t>-</t>
      </is>
    </oc>
    <nc r="AP24"/>
  </rcc>
  <rcc rId="5981" sId="6">
    <oc r="AQ24" t="inlineStr">
      <is>
        <t>-</t>
      </is>
    </oc>
    <nc r="AQ24"/>
  </rcc>
  <rcc rId="5982" sId="6">
    <oc r="AR24" t="inlineStr">
      <is>
        <t>-</t>
      </is>
    </oc>
    <nc r="AR24"/>
  </rcc>
  <rcc rId="5983" sId="6">
    <oc r="AS24" t="inlineStr">
      <is>
        <t>-</t>
      </is>
    </oc>
    <nc r="AS24"/>
  </rcc>
  <rcc rId="5984" sId="6">
    <oc r="AT24" t="inlineStr">
      <is>
        <t>-</t>
      </is>
    </oc>
    <nc r="AT24"/>
  </rcc>
  <rcc rId="5985" sId="6">
    <oc r="AU24" t="inlineStr">
      <is>
        <t>-</t>
      </is>
    </oc>
    <nc r="AU24"/>
  </rcc>
  <rcc rId="5986" sId="6">
    <oc r="AV24" t="inlineStr">
      <is>
        <t>-</t>
      </is>
    </oc>
    <nc r="AV24"/>
  </rcc>
  <rcc rId="5987" sId="6">
    <oc r="AW24" t="inlineStr">
      <is>
        <t>-</t>
      </is>
    </oc>
    <nc r="AW24"/>
  </rcc>
  <rcc rId="5988" sId="6">
    <oc r="G25" t="inlineStr">
      <is>
        <t>-</t>
      </is>
    </oc>
    <nc r="G25"/>
  </rcc>
  <rcc rId="5989" sId="6">
    <oc r="H25" t="inlineStr">
      <is>
        <t>-</t>
      </is>
    </oc>
    <nc r="H25"/>
  </rcc>
  <rcc rId="5990" sId="6">
    <oc r="R25" t="inlineStr">
      <is>
        <t>-</t>
      </is>
    </oc>
    <nc r="R25"/>
  </rcc>
  <rcc rId="5991" sId="6">
    <oc r="S25" t="inlineStr">
      <is>
        <t>-</t>
      </is>
    </oc>
    <nc r="S25"/>
  </rcc>
  <rcc rId="5992" sId="6">
    <oc r="T25" t="inlineStr">
      <is>
        <t>-</t>
      </is>
    </oc>
    <nc r="T25"/>
  </rcc>
  <rcc rId="5993" sId="6">
    <oc r="U25" t="inlineStr">
      <is>
        <t>-</t>
      </is>
    </oc>
    <nc r="U25"/>
  </rcc>
  <rcc rId="5994" sId="6">
    <oc r="V25" t="inlineStr">
      <is>
        <t>-</t>
      </is>
    </oc>
    <nc r="V25"/>
  </rcc>
  <rcc rId="5995" sId="6">
    <oc r="W25" t="inlineStr">
      <is>
        <t>-</t>
      </is>
    </oc>
    <nc r="W25"/>
  </rcc>
  <rcc rId="5996" sId="6">
    <oc r="X25" t="inlineStr">
      <is>
        <t>-</t>
      </is>
    </oc>
    <nc r="X25"/>
  </rcc>
  <rcc rId="5997" sId="6">
    <oc r="Y25" t="inlineStr">
      <is>
        <t>-</t>
      </is>
    </oc>
    <nc r="Y25"/>
  </rcc>
  <rcc rId="5998" sId="6">
    <oc r="Z25" t="inlineStr">
      <is>
        <t>-</t>
      </is>
    </oc>
    <nc r="Z25"/>
  </rcc>
  <rcc rId="5999" sId="6">
    <oc r="AA25" t="inlineStr">
      <is>
        <t>-</t>
      </is>
    </oc>
    <nc r="AA25"/>
  </rcc>
  <rcc rId="6000" sId="6">
    <oc r="AB25" t="inlineStr">
      <is>
        <t>-</t>
      </is>
    </oc>
    <nc r="AB25"/>
  </rcc>
  <rcc rId="6001" sId="6">
    <oc r="AC25" t="inlineStr">
      <is>
        <t>-</t>
      </is>
    </oc>
    <nc r="AC25"/>
  </rcc>
  <rcc rId="6002" sId="6">
    <oc r="AD25" t="inlineStr">
      <is>
        <t>-</t>
      </is>
    </oc>
    <nc r="AD25"/>
  </rcc>
  <rcc rId="6003" sId="6">
    <oc r="AE25" t="inlineStr">
      <is>
        <t>-</t>
      </is>
    </oc>
    <nc r="AE25"/>
  </rcc>
  <rcc rId="6004" sId="6">
    <oc r="AF25" t="inlineStr">
      <is>
        <t>-</t>
      </is>
    </oc>
    <nc r="AF25"/>
  </rcc>
  <rcc rId="6005" sId="6">
    <oc r="AG25" t="inlineStr">
      <is>
        <t>-</t>
      </is>
    </oc>
    <nc r="AG25"/>
  </rcc>
  <rcc rId="6006" sId="6">
    <oc r="AH25" t="inlineStr">
      <is>
        <t>-</t>
      </is>
    </oc>
    <nc r="AH25"/>
  </rcc>
  <rcc rId="6007" sId="6">
    <oc r="AI25" t="inlineStr">
      <is>
        <t>-</t>
      </is>
    </oc>
    <nc r="AI25"/>
  </rcc>
  <rcc rId="6008" sId="6">
    <oc r="AJ25" t="inlineStr">
      <is>
        <t>-</t>
      </is>
    </oc>
    <nc r="AJ25"/>
  </rcc>
  <rcc rId="6009" sId="6">
    <oc r="AK25" t="inlineStr">
      <is>
        <t>-</t>
      </is>
    </oc>
    <nc r="AK25"/>
  </rcc>
  <rcc rId="6010" sId="6">
    <oc r="AL25" t="inlineStr">
      <is>
        <t>-</t>
      </is>
    </oc>
    <nc r="AL25"/>
  </rcc>
  <rcc rId="6011" sId="6">
    <oc r="AM25" t="inlineStr">
      <is>
        <t>-</t>
      </is>
    </oc>
    <nc r="AM25"/>
  </rcc>
  <rcc rId="6012" sId="6">
    <oc r="AN25" t="inlineStr">
      <is>
        <t>-</t>
      </is>
    </oc>
    <nc r="AN25"/>
  </rcc>
  <rcc rId="6013" sId="6">
    <oc r="AO25" t="inlineStr">
      <is>
        <t>-</t>
      </is>
    </oc>
    <nc r="AO25"/>
  </rcc>
  <rcc rId="6014" sId="6">
    <oc r="AP25" t="inlineStr">
      <is>
        <t>-</t>
      </is>
    </oc>
    <nc r="AP25"/>
  </rcc>
  <rcc rId="6015" sId="6">
    <oc r="AQ25" t="inlineStr">
      <is>
        <t>-</t>
      </is>
    </oc>
    <nc r="AQ25"/>
  </rcc>
  <rcc rId="6016" sId="6">
    <oc r="AR25" t="inlineStr">
      <is>
        <t>-</t>
      </is>
    </oc>
    <nc r="AR25"/>
  </rcc>
  <rcc rId="6017" sId="6">
    <oc r="AS25" t="inlineStr">
      <is>
        <t>-</t>
      </is>
    </oc>
    <nc r="AS25"/>
  </rcc>
  <rcc rId="6018" sId="6">
    <oc r="AT25" t="inlineStr">
      <is>
        <t>-</t>
      </is>
    </oc>
    <nc r="AT25"/>
  </rcc>
  <rcc rId="6019" sId="6">
    <oc r="AU25" t="inlineStr">
      <is>
        <t>-</t>
      </is>
    </oc>
    <nc r="AU25"/>
  </rcc>
  <rcc rId="6020" sId="6">
    <oc r="AV25" t="inlineStr">
      <is>
        <t>-</t>
      </is>
    </oc>
    <nc r="AV25"/>
  </rcc>
  <rcc rId="6021" sId="6">
    <oc r="AW25" t="inlineStr">
      <is>
        <t>-</t>
      </is>
    </oc>
    <nc r="AW25"/>
  </rcc>
  <rcc rId="6022" sId="6">
    <oc r="G26" t="inlineStr">
      <is>
        <t>-</t>
      </is>
    </oc>
    <nc r="G26"/>
  </rcc>
  <rcc rId="6023" sId="6">
    <oc r="H26" t="inlineStr">
      <is>
        <t>-</t>
      </is>
    </oc>
    <nc r="H26"/>
  </rcc>
  <rcc rId="6024" sId="6">
    <oc r="I26" t="inlineStr">
      <is>
        <t>-</t>
      </is>
    </oc>
    <nc r="I26"/>
  </rcc>
  <rcc rId="6025" sId="6">
    <oc r="AD26" t="inlineStr">
      <is>
        <t>-</t>
      </is>
    </oc>
    <nc r="AD26"/>
  </rcc>
  <rcc rId="6026" sId="6">
    <oc r="AE26" t="inlineStr">
      <is>
        <t>-</t>
      </is>
    </oc>
    <nc r="AE26"/>
  </rcc>
  <rcc rId="6027" sId="6">
    <oc r="AF26" t="inlineStr">
      <is>
        <t>-</t>
      </is>
    </oc>
    <nc r="AF26"/>
  </rcc>
  <rcc rId="6028" sId="6">
    <oc r="AG26" t="inlineStr">
      <is>
        <t>-</t>
      </is>
    </oc>
    <nc r="AG26"/>
  </rcc>
  <rcc rId="6029" sId="6">
    <oc r="AH26" t="inlineStr">
      <is>
        <t>-</t>
      </is>
    </oc>
    <nc r="AH26"/>
  </rcc>
  <rcc rId="6030" sId="6">
    <oc r="AI26" t="inlineStr">
      <is>
        <t>-</t>
      </is>
    </oc>
    <nc r="AI26"/>
  </rcc>
  <rcc rId="6031" sId="6">
    <oc r="AJ26" t="inlineStr">
      <is>
        <t>-</t>
      </is>
    </oc>
    <nc r="AJ26"/>
  </rcc>
  <rcc rId="6032" sId="6">
    <oc r="AK26" t="inlineStr">
      <is>
        <t>-</t>
      </is>
    </oc>
    <nc r="AK26"/>
  </rcc>
  <rcc rId="6033" sId="6">
    <oc r="AL26" t="inlineStr">
      <is>
        <t>-</t>
      </is>
    </oc>
    <nc r="AL26"/>
  </rcc>
  <rcc rId="6034" sId="6">
    <oc r="AM26" t="inlineStr">
      <is>
        <t>-</t>
      </is>
    </oc>
    <nc r="AM26"/>
  </rcc>
  <rcc rId="6035" sId="6">
    <oc r="AN26" t="inlineStr">
      <is>
        <t>-</t>
      </is>
    </oc>
    <nc r="AN26"/>
  </rcc>
  <rcc rId="6036" sId="6">
    <oc r="AO26" t="inlineStr">
      <is>
        <t>-</t>
      </is>
    </oc>
    <nc r="AO26"/>
  </rcc>
  <rcc rId="6037" sId="6">
    <oc r="AP26" t="inlineStr">
      <is>
        <t>-</t>
      </is>
    </oc>
    <nc r="AP26"/>
  </rcc>
  <rcc rId="6038" sId="6">
    <oc r="AQ26" t="inlineStr">
      <is>
        <t>-</t>
      </is>
    </oc>
    <nc r="AQ26"/>
  </rcc>
  <rcc rId="6039" sId="6">
    <oc r="AR26" t="inlineStr">
      <is>
        <t>-</t>
      </is>
    </oc>
    <nc r="AR26"/>
  </rcc>
  <rcc rId="6040" sId="6">
    <oc r="AS26" t="inlineStr">
      <is>
        <t>-</t>
      </is>
    </oc>
    <nc r="AS26"/>
  </rcc>
  <rcc rId="6041" sId="6">
    <oc r="AT26" t="inlineStr">
      <is>
        <t>-</t>
      </is>
    </oc>
    <nc r="AT26"/>
  </rcc>
  <rcc rId="6042" sId="6">
    <oc r="AU26" t="inlineStr">
      <is>
        <t>-</t>
      </is>
    </oc>
    <nc r="AU26"/>
  </rcc>
  <rcc rId="6043" sId="6">
    <oc r="AV26" t="inlineStr">
      <is>
        <t>-</t>
      </is>
    </oc>
    <nc r="AV26"/>
  </rcc>
  <rcc rId="6044" sId="6">
    <oc r="AW26" t="inlineStr">
      <is>
        <t>-</t>
      </is>
    </oc>
    <nc r="AW26"/>
  </rcc>
  <rcc rId="6045" sId="6">
    <oc r="G27" t="inlineStr">
      <is>
        <t>-</t>
      </is>
    </oc>
    <nc r="G27"/>
  </rcc>
  <rcc rId="6046" sId="6">
    <oc r="H27" t="inlineStr">
      <is>
        <t>-</t>
      </is>
    </oc>
    <nc r="H27"/>
  </rcc>
  <rcc rId="6047" sId="6">
    <oc r="I27" t="inlineStr">
      <is>
        <t>-</t>
      </is>
    </oc>
    <nc r="I27"/>
  </rcc>
  <rcc rId="6048" sId="6">
    <oc r="M27" t="inlineStr">
      <is>
        <t>-</t>
      </is>
    </oc>
    <nc r="M27"/>
  </rcc>
  <rcc rId="6049" sId="6">
    <oc r="N27" t="inlineStr">
      <is>
        <t>-</t>
      </is>
    </oc>
    <nc r="N27"/>
  </rcc>
  <rcc rId="6050" sId="6">
    <oc r="O27" t="inlineStr">
      <is>
        <t>-</t>
      </is>
    </oc>
    <nc r="O27"/>
  </rcc>
  <rcc rId="6051" sId="6">
    <oc r="P27" t="inlineStr">
      <is>
        <t>-</t>
      </is>
    </oc>
    <nc r="P27"/>
  </rcc>
  <rcc rId="6052" sId="6">
    <oc r="Q27" t="inlineStr">
      <is>
        <t>-</t>
      </is>
    </oc>
    <nc r="Q27"/>
  </rcc>
  <rcc rId="6053" sId="6">
    <oc r="R27" t="inlineStr">
      <is>
        <t>-</t>
      </is>
    </oc>
    <nc r="R27"/>
  </rcc>
  <rcc rId="6054" sId="6">
    <oc r="S27" t="inlineStr">
      <is>
        <t>-</t>
      </is>
    </oc>
    <nc r="S27"/>
  </rcc>
  <rcc rId="6055" sId="6">
    <oc r="T27" t="inlineStr">
      <is>
        <t>-</t>
      </is>
    </oc>
    <nc r="T27"/>
  </rcc>
  <rcc rId="6056" sId="6">
    <oc r="U27" t="inlineStr">
      <is>
        <t>-</t>
      </is>
    </oc>
    <nc r="U27"/>
  </rcc>
  <rcc rId="6057" sId="6">
    <oc r="V27" t="inlineStr">
      <is>
        <t>-</t>
      </is>
    </oc>
    <nc r="V27"/>
  </rcc>
  <rcc rId="6058" sId="6">
    <oc r="W27" t="inlineStr">
      <is>
        <t>-</t>
      </is>
    </oc>
    <nc r="W27"/>
  </rcc>
  <rcc rId="6059" sId="6">
    <oc r="X27" t="inlineStr">
      <is>
        <t>-</t>
      </is>
    </oc>
    <nc r="X27"/>
  </rcc>
  <rcc rId="6060" sId="6">
    <oc r="Y27" t="inlineStr">
      <is>
        <t>-</t>
      </is>
    </oc>
    <nc r="Y27"/>
  </rcc>
  <rcc rId="6061" sId="6">
    <oc r="Z27" t="inlineStr">
      <is>
        <t>-</t>
      </is>
    </oc>
    <nc r="Z27"/>
  </rcc>
  <rcc rId="6062" sId="6">
    <oc r="AA27" t="inlineStr">
      <is>
        <t>-</t>
      </is>
    </oc>
    <nc r="AA27"/>
  </rcc>
  <rcc rId="6063" sId="6">
    <oc r="AB27" t="inlineStr">
      <is>
        <t>-</t>
      </is>
    </oc>
    <nc r="AB27"/>
  </rcc>
  <rcc rId="6064" sId="6">
    <oc r="AC27" t="inlineStr">
      <is>
        <t>-</t>
      </is>
    </oc>
    <nc r="AC27"/>
  </rcc>
  <rcc rId="6065" sId="6">
    <oc r="AD27" t="inlineStr">
      <is>
        <t>-</t>
      </is>
    </oc>
    <nc r="AD27"/>
  </rcc>
  <rcc rId="6066" sId="6">
    <oc r="AE27" t="inlineStr">
      <is>
        <t>-</t>
      </is>
    </oc>
    <nc r="AE27"/>
  </rcc>
  <rcc rId="6067" sId="6">
    <oc r="AF27" t="inlineStr">
      <is>
        <t>-</t>
      </is>
    </oc>
    <nc r="AF27"/>
  </rcc>
  <rcc rId="6068" sId="6">
    <oc r="AG27" t="inlineStr">
      <is>
        <t>-</t>
      </is>
    </oc>
    <nc r="AG27"/>
  </rcc>
  <rcc rId="6069" sId="6">
    <oc r="AH27" t="inlineStr">
      <is>
        <t>-</t>
      </is>
    </oc>
    <nc r="AH27"/>
  </rcc>
  <rcc rId="6070" sId="6">
    <oc r="AI27" t="inlineStr">
      <is>
        <t>-</t>
      </is>
    </oc>
    <nc r="AI27"/>
  </rcc>
  <rcc rId="6071" sId="6">
    <oc r="AJ27" t="inlineStr">
      <is>
        <t>-</t>
      </is>
    </oc>
    <nc r="AJ27"/>
  </rcc>
  <rcc rId="6072" sId="6">
    <oc r="AK27" t="inlineStr">
      <is>
        <t>-</t>
      </is>
    </oc>
    <nc r="AK27"/>
  </rcc>
  <rcc rId="6073" sId="6">
    <oc r="AL27" t="inlineStr">
      <is>
        <t>-</t>
      </is>
    </oc>
    <nc r="AL27"/>
  </rcc>
  <rcc rId="6074" sId="6">
    <oc r="AM27" t="inlineStr">
      <is>
        <t>-</t>
      </is>
    </oc>
    <nc r="AM27"/>
  </rcc>
  <rcc rId="6075" sId="6">
    <oc r="AN27" t="inlineStr">
      <is>
        <t>-</t>
      </is>
    </oc>
    <nc r="AN27"/>
  </rcc>
  <rcc rId="6076" sId="6">
    <oc r="AO27" t="inlineStr">
      <is>
        <t>-</t>
      </is>
    </oc>
    <nc r="AO27"/>
  </rcc>
  <rcc rId="6077" sId="6">
    <oc r="AP27" t="inlineStr">
      <is>
        <t>-</t>
      </is>
    </oc>
    <nc r="AP27"/>
  </rcc>
  <rcc rId="6078" sId="6">
    <oc r="AQ27" t="inlineStr">
      <is>
        <t>-</t>
      </is>
    </oc>
    <nc r="AQ27"/>
  </rcc>
  <rcc rId="6079" sId="6">
    <oc r="AR27" t="inlineStr">
      <is>
        <t>-</t>
      </is>
    </oc>
    <nc r="AR27"/>
  </rcc>
  <rcc rId="6080" sId="6">
    <oc r="AS27" t="inlineStr">
      <is>
        <t>-</t>
      </is>
    </oc>
    <nc r="AS27"/>
  </rcc>
  <rcc rId="6081" sId="6">
    <oc r="AT27" t="inlineStr">
      <is>
        <t>-</t>
      </is>
    </oc>
    <nc r="AT27"/>
  </rcc>
  <rcc rId="6082" sId="6">
    <oc r="AU27" t="inlineStr">
      <is>
        <t>-</t>
      </is>
    </oc>
    <nc r="AU27"/>
  </rcc>
  <rcc rId="6083" sId="6">
    <oc r="AV27" t="inlineStr">
      <is>
        <t>-</t>
      </is>
    </oc>
    <nc r="AV27"/>
  </rcc>
  <rcc rId="6084" sId="6">
    <oc r="AW27" t="inlineStr">
      <is>
        <t>-</t>
      </is>
    </oc>
    <nc r="AW27"/>
  </rcc>
  <rcc rId="6085" sId="6">
    <oc r="G28" t="inlineStr">
      <is>
        <t>-</t>
      </is>
    </oc>
    <nc r="G28"/>
  </rcc>
  <rcc rId="6086" sId="6">
    <oc r="H28" t="inlineStr">
      <is>
        <t>-</t>
      </is>
    </oc>
    <nc r="H28"/>
  </rcc>
  <rcc rId="6087" sId="6">
    <oc r="I28" t="inlineStr">
      <is>
        <t>-</t>
      </is>
    </oc>
    <nc r="I28"/>
  </rcc>
  <rcc rId="6088" sId="6">
    <oc r="J28" t="inlineStr">
      <is>
        <t>-</t>
      </is>
    </oc>
    <nc r="J28"/>
  </rcc>
  <rcc rId="6089" sId="6">
    <oc r="K28" t="inlineStr">
      <is>
        <t>-</t>
      </is>
    </oc>
    <nc r="K28"/>
  </rcc>
  <rcc rId="6090" sId="6">
    <oc r="L28" t="inlineStr">
      <is>
        <t>-</t>
      </is>
    </oc>
    <nc r="L28"/>
  </rcc>
  <rcc rId="6091" sId="6">
    <oc r="AG28" t="inlineStr">
      <is>
        <t>-</t>
      </is>
    </oc>
    <nc r="AG28"/>
  </rcc>
  <rcc rId="6092" sId="6">
    <oc r="AH28" t="inlineStr">
      <is>
        <t>-</t>
      </is>
    </oc>
    <nc r="AH28"/>
  </rcc>
  <rcc rId="6093" sId="6">
    <oc r="AI28" t="inlineStr">
      <is>
        <t>-</t>
      </is>
    </oc>
    <nc r="AI28"/>
  </rcc>
  <rcc rId="6094" sId="6">
    <oc r="AJ28" t="inlineStr">
      <is>
        <t>-</t>
      </is>
    </oc>
    <nc r="AJ28"/>
  </rcc>
  <rcc rId="6095" sId="6">
    <oc r="AK28" t="inlineStr">
      <is>
        <t>-</t>
      </is>
    </oc>
    <nc r="AK28"/>
  </rcc>
  <rcc rId="6096" sId="6">
    <oc r="AL28" t="inlineStr">
      <is>
        <t>-</t>
      </is>
    </oc>
    <nc r="AL28"/>
  </rcc>
  <rcc rId="6097" sId="6">
    <oc r="AM28" t="inlineStr">
      <is>
        <t>-</t>
      </is>
    </oc>
    <nc r="AM28"/>
  </rcc>
  <rcc rId="6098" sId="6">
    <oc r="AN28" t="inlineStr">
      <is>
        <t>-</t>
      </is>
    </oc>
    <nc r="AN28"/>
  </rcc>
  <rcc rId="6099" sId="6">
    <oc r="AO28" t="inlineStr">
      <is>
        <t>-</t>
      </is>
    </oc>
    <nc r="AO28"/>
  </rcc>
  <rcc rId="6100" sId="6">
    <oc r="AP28" t="inlineStr">
      <is>
        <t>-</t>
      </is>
    </oc>
    <nc r="AP28"/>
  </rcc>
  <rcc rId="6101" sId="6">
    <oc r="AQ28" t="inlineStr">
      <is>
        <t>-</t>
      </is>
    </oc>
    <nc r="AQ28"/>
  </rcc>
  <rcc rId="6102" sId="6">
    <oc r="AR28" t="inlineStr">
      <is>
        <t>-</t>
      </is>
    </oc>
    <nc r="AR28"/>
  </rcc>
  <rcc rId="6103" sId="6">
    <oc r="AS28" t="inlineStr">
      <is>
        <t>-</t>
      </is>
    </oc>
    <nc r="AS28"/>
  </rcc>
  <rcc rId="6104" sId="6">
    <oc r="AT28" t="inlineStr">
      <is>
        <t>-</t>
      </is>
    </oc>
    <nc r="AT28"/>
  </rcc>
  <rcc rId="6105" sId="6">
    <oc r="AU28" t="inlineStr">
      <is>
        <t>-</t>
      </is>
    </oc>
    <nc r="AU28"/>
  </rcc>
  <rcc rId="6106" sId="6">
    <oc r="AV28" t="inlineStr">
      <is>
        <t>-</t>
      </is>
    </oc>
    <nc r="AV28"/>
  </rcc>
  <rcc rId="6107" sId="6">
    <oc r="AW28" t="inlineStr">
      <is>
        <t>-</t>
      </is>
    </oc>
    <nc r="AW28"/>
  </rcc>
  <rcc rId="6108" sId="6">
    <oc r="G29" t="inlineStr">
      <is>
        <t>-</t>
      </is>
    </oc>
    <nc r="G29"/>
  </rcc>
  <rcc rId="6109" sId="6">
    <oc r="H29" t="inlineStr">
      <is>
        <t>-</t>
      </is>
    </oc>
    <nc r="H29"/>
  </rcc>
  <rcc rId="6110" sId="6">
    <oc r="I29" t="inlineStr">
      <is>
        <t>-</t>
      </is>
    </oc>
    <nc r="I29"/>
  </rcc>
  <rcc rId="6111" sId="6">
    <oc r="J29" t="inlineStr">
      <is>
        <t>-</t>
      </is>
    </oc>
    <nc r="J29"/>
  </rcc>
  <rcc rId="6112" sId="6">
    <oc r="K29" t="inlineStr">
      <is>
        <t>-</t>
      </is>
    </oc>
    <nc r="K29"/>
  </rcc>
  <rcc rId="6113" sId="6">
    <oc r="L29" t="inlineStr">
      <is>
        <t>-</t>
      </is>
    </oc>
    <nc r="L29"/>
  </rcc>
  <rcc rId="6114" sId="6">
    <oc r="AG29" t="inlineStr">
      <is>
        <t>-</t>
      </is>
    </oc>
    <nc r="AG29"/>
  </rcc>
  <rcc rId="6115" sId="6">
    <oc r="AH29" t="inlineStr">
      <is>
        <t>-</t>
      </is>
    </oc>
    <nc r="AH29"/>
  </rcc>
  <rcc rId="6116" sId="6">
    <oc r="AI29" t="inlineStr">
      <is>
        <t>-</t>
      </is>
    </oc>
    <nc r="AI29"/>
  </rcc>
  <rcc rId="6117" sId="6">
    <oc r="AJ29" t="inlineStr">
      <is>
        <t>-</t>
      </is>
    </oc>
    <nc r="AJ29"/>
  </rcc>
  <rcc rId="6118" sId="6">
    <oc r="AK29" t="inlineStr">
      <is>
        <t>-</t>
      </is>
    </oc>
    <nc r="AK29"/>
  </rcc>
  <rcc rId="6119" sId="6">
    <oc r="AL29" t="inlineStr">
      <is>
        <t>-</t>
      </is>
    </oc>
    <nc r="AL29"/>
  </rcc>
  <rcc rId="6120" sId="6">
    <oc r="AM29" t="inlineStr">
      <is>
        <t>-</t>
      </is>
    </oc>
    <nc r="AM29"/>
  </rcc>
  <rcc rId="6121" sId="6">
    <oc r="AN29" t="inlineStr">
      <is>
        <t>-</t>
      </is>
    </oc>
    <nc r="AN29"/>
  </rcc>
  <rcc rId="6122" sId="6">
    <oc r="AO29" t="inlineStr">
      <is>
        <t>-</t>
      </is>
    </oc>
    <nc r="AO29"/>
  </rcc>
  <rcc rId="6123" sId="6">
    <oc r="AP29" t="inlineStr">
      <is>
        <t>-</t>
      </is>
    </oc>
    <nc r="AP29"/>
  </rcc>
  <rcc rId="6124" sId="6">
    <oc r="AQ29" t="inlineStr">
      <is>
        <t>-</t>
      </is>
    </oc>
    <nc r="AQ29"/>
  </rcc>
  <rcc rId="6125" sId="6">
    <oc r="AR29" t="inlineStr">
      <is>
        <t>-</t>
      </is>
    </oc>
    <nc r="AR29"/>
  </rcc>
  <rcc rId="6126" sId="6">
    <oc r="AS29" t="inlineStr">
      <is>
        <t>-</t>
      </is>
    </oc>
    <nc r="AS29"/>
  </rcc>
  <rcc rId="6127" sId="6">
    <oc r="AT29" t="inlineStr">
      <is>
        <t>-</t>
      </is>
    </oc>
    <nc r="AT29"/>
  </rcc>
  <rcc rId="6128" sId="6">
    <oc r="AU29" t="inlineStr">
      <is>
        <t>-</t>
      </is>
    </oc>
    <nc r="AU29"/>
  </rcc>
  <rcc rId="6129" sId="6">
    <oc r="AV29" t="inlineStr">
      <is>
        <t>-</t>
      </is>
    </oc>
    <nc r="AV29"/>
  </rcc>
  <rcc rId="6130" sId="6">
    <oc r="AW29" t="inlineStr">
      <is>
        <t>-</t>
      </is>
    </oc>
    <nc r="AW29"/>
  </rcc>
  <rcc rId="6131" sId="6">
    <oc r="G30" t="inlineStr">
      <is>
        <t>-</t>
      </is>
    </oc>
    <nc r="G30"/>
  </rcc>
  <rcc rId="6132" sId="6">
    <oc r="H30" t="inlineStr">
      <is>
        <t>-</t>
      </is>
    </oc>
    <nc r="H30"/>
  </rcc>
  <rcc rId="6133" sId="6">
    <oc r="I30" t="inlineStr">
      <is>
        <t>-</t>
      </is>
    </oc>
    <nc r="I30"/>
  </rcc>
  <rcc rId="6134" sId="6">
    <oc r="J30" t="inlineStr">
      <is>
        <t>-</t>
      </is>
    </oc>
    <nc r="J30"/>
  </rcc>
  <rcc rId="6135" sId="6">
    <oc r="K30" t="inlineStr">
      <is>
        <t>-</t>
      </is>
    </oc>
    <nc r="K30"/>
  </rcc>
  <rcc rId="6136" sId="6">
    <oc r="L30" t="inlineStr">
      <is>
        <t>-</t>
      </is>
    </oc>
    <nc r="L30"/>
  </rcc>
  <rcc rId="6137" sId="6">
    <oc r="M30" t="inlineStr">
      <is>
        <t>-</t>
      </is>
    </oc>
    <nc r="M30"/>
  </rcc>
  <rcc rId="6138" sId="6">
    <oc r="O30" t="inlineStr">
      <is>
        <t>-</t>
      </is>
    </oc>
    <nc r="O30"/>
  </rcc>
  <rcc rId="6139" sId="6">
    <oc r="P30" t="inlineStr">
      <is>
        <t>-</t>
      </is>
    </oc>
    <nc r="P30"/>
  </rcc>
  <rcc rId="6140" sId="6">
    <oc r="Q30" t="inlineStr">
      <is>
        <t>-</t>
      </is>
    </oc>
    <nc r="Q30"/>
  </rcc>
  <rcc rId="6141" sId="6">
    <oc r="R30" t="inlineStr">
      <is>
        <t>-</t>
      </is>
    </oc>
    <nc r="R30"/>
  </rcc>
  <rcc rId="6142" sId="6">
    <oc r="S30" t="inlineStr">
      <is>
        <t>-</t>
      </is>
    </oc>
    <nc r="S30"/>
  </rcc>
  <rcc rId="6143" sId="6">
    <oc r="T30" t="inlineStr">
      <is>
        <t>-</t>
      </is>
    </oc>
    <nc r="T30"/>
  </rcc>
  <rcc rId="6144" sId="6">
    <oc r="U30" t="inlineStr">
      <is>
        <t>-</t>
      </is>
    </oc>
    <nc r="U30"/>
  </rcc>
  <rcc rId="6145" sId="6">
    <oc r="V30" t="inlineStr">
      <is>
        <t>-</t>
      </is>
    </oc>
    <nc r="V30"/>
  </rcc>
  <rcc rId="6146" sId="6">
    <oc r="W30" t="inlineStr">
      <is>
        <t>-</t>
      </is>
    </oc>
    <nc r="W30"/>
  </rcc>
  <rcc rId="6147" sId="6">
    <oc r="X30" t="inlineStr">
      <is>
        <t>-</t>
      </is>
    </oc>
    <nc r="X30"/>
  </rcc>
  <rcc rId="6148" sId="6">
    <oc r="Y30" t="inlineStr">
      <is>
        <t>-</t>
      </is>
    </oc>
    <nc r="Y30"/>
  </rcc>
  <rcc rId="6149" sId="6">
    <oc r="Z30" t="inlineStr">
      <is>
        <t>-</t>
      </is>
    </oc>
    <nc r="Z30"/>
  </rcc>
  <rcc rId="6150" sId="6">
    <oc r="AA30" t="inlineStr">
      <is>
        <t>-</t>
      </is>
    </oc>
    <nc r="AA30"/>
  </rcc>
  <rcc rId="6151" sId="6">
    <oc r="AB30" t="inlineStr">
      <is>
        <t>-</t>
      </is>
    </oc>
    <nc r="AB30"/>
  </rcc>
  <rcc rId="6152" sId="6">
    <oc r="AC30" t="inlineStr">
      <is>
        <t>-</t>
      </is>
    </oc>
    <nc r="AC30"/>
  </rcc>
  <rcc rId="6153" sId="6">
    <oc r="AD30" t="inlineStr">
      <is>
        <t>-</t>
      </is>
    </oc>
    <nc r="AD30"/>
  </rcc>
  <rcc rId="6154" sId="6">
    <oc r="AE30" t="inlineStr">
      <is>
        <t>-</t>
      </is>
    </oc>
    <nc r="AE30"/>
  </rcc>
  <rcc rId="6155" sId="6">
    <oc r="AF30" t="inlineStr">
      <is>
        <t>-</t>
      </is>
    </oc>
    <nc r="AF30"/>
  </rcc>
  <rcc rId="6156" sId="6">
    <oc r="AG30" t="inlineStr">
      <is>
        <t>-</t>
      </is>
    </oc>
    <nc r="AG30"/>
  </rcc>
  <rcc rId="6157" sId="6">
    <oc r="AH30" t="inlineStr">
      <is>
        <t>-</t>
      </is>
    </oc>
    <nc r="AH30"/>
  </rcc>
  <rcc rId="6158" sId="6">
    <oc r="AI30" t="inlineStr">
      <is>
        <t>-</t>
      </is>
    </oc>
    <nc r="AI30"/>
  </rcc>
  <rcc rId="6159" sId="6">
    <oc r="AJ30" t="inlineStr">
      <is>
        <t>-</t>
      </is>
    </oc>
    <nc r="AJ30"/>
  </rcc>
  <rcc rId="6160" sId="6">
    <oc r="AK30" t="inlineStr">
      <is>
        <t>-</t>
      </is>
    </oc>
    <nc r="AK30"/>
  </rcc>
  <rcc rId="6161" sId="6">
    <oc r="AL30" t="inlineStr">
      <is>
        <t>-</t>
      </is>
    </oc>
    <nc r="AL30"/>
  </rcc>
  <rcc rId="6162" sId="6">
    <oc r="AM30" t="inlineStr">
      <is>
        <t>-</t>
      </is>
    </oc>
    <nc r="AM30"/>
  </rcc>
  <rcc rId="6163" sId="6">
    <oc r="AN30" t="inlineStr">
      <is>
        <t>-</t>
      </is>
    </oc>
    <nc r="AN30"/>
  </rcc>
  <rcc rId="6164" sId="6">
    <oc r="AO30" t="inlineStr">
      <is>
        <t>-</t>
      </is>
    </oc>
    <nc r="AO30"/>
  </rcc>
  <rcc rId="6165" sId="6">
    <oc r="AP30" t="inlineStr">
      <is>
        <t>-</t>
      </is>
    </oc>
    <nc r="AP30"/>
  </rcc>
  <rcc rId="6166" sId="6">
    <oc r="AQ30" t="inlineStr">
      <is>
        <t>-</t>
      </is>
    </oc>
    <nc r="AQ30"/>
  </rcc>
  <rcc rId="6167" sId="6">
    <oc r="AR30" t="inlineStr">
      <is>
        <t>-</t>
      </is>
    </oc>
    <nc r="AR30"/>
  </rcc>
  <rcc rId="6168" sId="6">
    <oc r="AS30" t="inlineStr">
      <is>
        <t>-</t>
      </is>
    </oc>
    <nc r="AS30"/>
  </rcc>
  <rcc rId="6169" sId="6">
    <oc r="AT30" t="inlineStr">
      <is>
        <t>-</t>
      </is>
    </oc>
    <nc r="AT30"/>
  </rcc>
  <rcc rId="6170" sId="6">
    <oc r="AU30" t="inlineStr">
      <is>
        <t>-</t>
      </is>
    </oc>
    <nc r="AU30"/>
  </rcc>
  <rcc rId="6171" sId="6">
    <oc r="AV30" t="inlineStr">
      <is>
        <t>-</t>
      </is>
    </oc>
    <nc r="AV30"/>
  </rcc>
  <rcc rId="6172" sId="6">
    <oc r="AW30" t="inlineStr">
      <is>
        <t>-</t>
      </is>
    </oc>
    <nc r="AW30"/>
  </rcc>
  <rcc rId="6173" sId="6">
    <oc r="G31" t="inlineStr">
      <is>
        <t>-</t>
      </is>
    </oc>
    <nc r="G31"/>
  </rcc>
  <rcc rId="6174" sId="6">
    <oc r="H31" t="inlineStr">
      <is>
        <t>-</t>
      </is>
    </oc>
    <nc r="H31"/>
  </rcc>
  <rcc rId="6175" sId="6">
    <oc r="I31" t="inlineStr">
      <is>
        <t>-</t>
      </is>
    </oc>
    <nc r="I31"/>
  </rcc>
  <rcc rId="6176" sId="6">
    <oc r="J31" t="inlineStr">
      <is>
        <t>-</t>
      </is>
    </oc>
    <nc r="J31"/>
  </rcc>
  <rcc rId="6177" sId="6">
    <oc r="K31" t="inlineStr">
      <is>
        <t>-</t>
      </is>
    </oc>
    <nc r="K31"/>
  </rcc>
  <rcc rId="6178" sId="6">
    <oc r="L31" t="inlineStr">
      <is>
        <t>-</t>
      </is>
    </oc>
    <nc r="L31"/>
  </rcc>
  <rcc rId="6179" sId="6">
    <oc r="M31" t="inlineStr">
      <is>
        <t>-</t>
      </is>
    </oc>
    <nc r="M31"/>
  </rcc>
  <rcc rId="6180" sId="6">
    <oc r="N31" t="inlineStr">
      <is>
        <t>-</t>
      </is>
    </oc>
    <nc r="N31"/>
  </rcc>
  <rcc rId="6181" sId="6">
    <oc r="P31" t="inlineStr">
      <is>
        <t>-</t>
      </is>
    </oc>
    <nc r="P31"/>
  </rcc>
  <rcc rId="6182" sId="6">
    <oc r="Q31" t="inlineStr">
      <is>
        <t>-</t>
      </is>
    </oc>
    <nc r="Q31"/>
  </rcc>
  <rcc rId="6183" sId="6">
    <oc r="R31" t="inlineStr">
      <is>
        <t>-</t>
      </is>
    </oc>
    <nc r="R31"/>
  </rcc>
  <rcc rId="6184" sId="6">
    <oc r="S31" t="inlineStr">
      <is>
        <t>-</t>
      </is>
    </oc>
    <nc r="S31"/>
  </rcc>
  <rcc rId="6185" sId="6">
    <oc r="T31" t="inlineStr">
      <is>
        <t>-</t>
      </is>
    </oc>
    <nc r="T31"/>
  </rcc>
  <rcc rId="6186" sId="6">
    <oc r="V31" t="inlineStr">
      <is>
        <t>-</t>
      </is>
    </oc>
    <nc r="V31"/>
  </rcc>
  <rcc rId="6187" sId="6">
    <oc r="W31" t="inlineStr">
      <is>
        <t>-</t>
      </is>
    </oc>
    <nc r="W31"/>
  </rcc>
  <rcc rId="6188" sId="6">
    <oc r="X31" t="inlineStr">
      <is>
        <t>-</t>
      </is>
    </oc>
    <nc r="X31"/>
  </rcc>
  <rcc rId="6189" sId="6">
    <oc r="Z31" t="inlineStr">
      <is>
        <t>-</t>
      </is>
    </oc>
    <nc r="Z31"/>
  </rcc>
  <rcc rId="6190" sId="6">
    <oc r="AA31" t="inlineStr">
      <is>
        <t>-</t>
      </is>
    </oc>
    <nc r="AA31"/>
  </rcc>
  <rcc rId="6191" sId="6">
    <oc r="AB31" t="inlineStr">
      <is>
        <t>-</t>
      </is>
    </oc>
    <nc r="AB31"/>
  </rcc>
  <rcc rId="6192" sId="6">
    <oc r="AC31" t="inlineStr">
      <is>
        <t>-</t>
      </is>
    </oc>
    <nc r="AC31"/>
  </rcc>
  <rcc rId="6193" sId="6">
    <oc r="AD31" t="inlineStr">
      <is>
        <t>-</t>
      </is>
    </oc>
    <nc r="AD31"/>
  </rcc>
  <rcc rId="6194" sId="6">
    <oc r="AE31" t="inlineStr">
      <is>
        <t>-</t>
      </is>
    </oc>
    <nc r="AE31"/>
  </rcc>
  <rcc rId="6195" sId="6">
    <oc r="AF31" t="inlineStr">
      <is>
        <t>-</t>
      </is>
    </oc>
    <nc r="AF31"/>
  </rcc>
  <rcc rId="6196" sId="6">
    <oc r="AG31" t="inlineStr">
      <is>
        <t>-</t>
      </is>
    </oc>
    <nc r="AG31"/>
  </rcc>
  <rcc rId="6197" sId="6">
    <oc r="AH31" t="inlineStr">
      <is>
        <t>-</t>
      </is>
    </oc>
    <nc r="AH31"/>
  </rcc>
  <rcc rId="6198" sId="6">
    <oc r="AI31" t="inlineStr">
      <is>
        <t>-</t>
      </is>
    </oc>
    <nc r="AI31"/>
  </rcc>
  <rcc rId="6199" sId="6">
    <oc r="AJ31" t="inlineStr">
      <is>
        <t>-</t>
      </is>
    </oc>
    <nc r="AJ31"/>
  </rcc>
  <rcc rId="6200" sId="6">
    <oc r="AK31" t="inlineStr">
      <is>
        <t>-</t>
      </is>
    </oc>
    <nc r="AK31"/>
  </rcc>
  <rcc rId="6201" sId="6">
    <oc r="AL31" t="inlineStr">
      <is>
        <t>-</t>
      </is>
    </oc>
    <nc r="AL31"/>
  </rcc>
  <rcc rId="6202" sId="6">
    <oc r="AM31" t="inlineStr">
      <is>
        <t>-</t>
      </is>
    </oc>
    <nc r="AM31"/>
  </rcc>
  <rcc rId="6203" sId="6">
    <oc r="AN31" t="inlineStr">
      <is>
        <t>-</t>
      </is>
    </oc>
    <nc r="AN31"/>
  </rcc>
  <rcc rId="6204" sId="6">
    <oc r="AO31" t="inlineStr">
      <is>
        <t>-</t>
      </is>
    </oc>
    <nc r="AO31"/>
  </rcc>
  <rcc rId="6205" sId="6">
    <oc r="AP31" t="inlineStr">
      <is>
        <t>-</t>
      </is>
    </oc>
    <nc r="AP31"/>
  </rcc>
  <rcc rId="6206" sId="6">
    <oc r="AQ31" t="inlineStr">
      <is>
        <t>-</t>
      </is>
    </oc>
    <nc r="AQ31"/>
  </rcc>
  <rcc rId="6207" sId="6">
    <oc r="AR31" t="inlineStr">
      <is>
        <t>-</t>
      </is>
    </oc>
    <nc r="AR31"/>
  </rcc>
  <rcc rId="6208" sId="6">
    <oc r="AS31" t="inlineStr">
      <is>
        <t>-</t>
      </is>
    </oc>
    <nc r="AS31"/>
  </rcc>
  <rcc rId="6209" sId="6">
    <oc r="AT31" t="inlineStr">
      <is>
        <t>-</t>
      </is>
    </oc>
    <nc r="AT31"/>
  </rcc>
  <rcc rId="6210" sId="6">
    <oc r="AU31" t="inlineStr">
      <is>
        <t>-</t>
      </is>
    </oc>
    <nc r="AU31"/>
  </rcc>
  <rcc rId="6211" sId="6">
    <oc r="AV31" t="inlineStr">
      <is>
        <t>-</t>
      </is>
    </oc>
    <nc r="AV31"/>
  </rcc>
  <rcc rId="6212" sId="6">
    <oc r="AW31" t="inlineStr">
      <is>
        <t>-</t>
      </is>
    </oc>
    <nc r="AW31"/>
  </rcc>
  <rcc rId="6213" sId="6">
    <oc r="G32" t="inlineStr">
      <is>
        <t>-</t>
      </is>
    </oc>
    <nc r="G32"/>
  </rcc>
  <rcc rId="6214" sId="6">
    <oc r="H32" t="inlineStr">
      <is>
        <t>-</t>
      </is>
    </oc>
    <nc r="H32"/>
  </rcc>
  <rcc rId="6215" sId="6">
    <oc r="I32" t="inlineStr">
      <is>
        <t>-</t>
      </is>
    </oc>
    <nc r="I32"/>
  </rcc>
  <rcc rId="6216" sId="6">
    <oc r="J32" t="inlineStr">
      <is>
        <t>-</t>
      </is>
    </oc>
    <nc r="J32"/>
  </rcc>
  <rcc rId="6217" sId="6">
    <oc r="K32" t="inlineStr">
      <is>
        <t>-</t>
      </is>
    </oc>
    <nc r="K32"/>
  </rcc>
  <rcc rId="6218" sId="6">
    <oc r="L32" t="inlineStr">
      <is>
        <t>-</t>
      </is>
    </oc>
    <nc r="L32"/>
  </rcc>
  <rcc rId="6219" sId="6">
    <oc r="M32" t="inlineStr">
      <is>
        <t>-</t>
      </is>
    </oc>
    <nc r="M32"/>
  </rcc>
  <rcc rId="6220" sId="6">
    <oc r="N32" t="inlineStr">
      <is>
        <t>-</t>
      </is>
    </oc>
    <nc r="N32"/>
  </rcc>
  <rcc rId="6221" sId="6">
    <oc r="O32" t="inlineStr">
      <is>
        <t>-</t>
      </is>
    </oc>
    <nc r="O32"/>
  </rcc>
  <rcc rId="6222" sId="6">
    <oc r="Q32" t="inlineStr">
      <is>
        <t>-</t>
      </is>
    </oc>
    <nc r="Q32"/>
  </rcc>
  <rcc rId="6223" sId="6">
    <oc r="R32" t="inlineStr">
      <is>
        <t>-</t>
      </is>
    </oc>
    <nc r="R32"/>
  </rcc>
  <rcc rId="6224" sId="6">
    <oc r="T32" t="inlineStr">
      <is>
        <t>-</t>
      </is>
    </oc>
    <nc r="T32"/>
  </rcc>
  <rcc rId="6225" sId="6">
    <oc r="U32" t="inlineStr">
      <is>
        <t>-</t>
      </is>
    </oc>
    <nc r="U32"/>
  </rcc>
  <rcc rId="6226" sId="6">
    <oc r="V32" t="inlineStr">
      <is>
        <t>-</t>
      </is>
    </oc>
    <nc r="V32"/>
  </rcc>
  <rcc rId="6227" sId="6">
    <oc r="W32" t="inlineStr">
      <is>
        <t>-</t>
      </is>
    </oc>
    <nc r="W32"/>
  </rcc>
  <rcc rId="6228" sId="6">
    <oc r="X32" t="inlineStr">
      <is>
        <t>-</t>
      </is>
    </oc>
    <nc r="X32"/>
  </rcc>
  <rcc rId="6229" sId="6">
    <oc r="Y32" t="inlineStr">
      <is>
        <t>-</t>
      </is>
    </oc>
    <nc r="Y32"/>
  </rcc>
  <rcc rId="6230" sId="6">
    <oc r="Z32" t="inlineStr">
      <is>
        <t>-</t>
      </is>
    </oc>
    <nc r="Z32"/>
  </rcc>
  <rcc rId="6231" sId="6">
    <oc r="AA32" t="inlineStr">
      <is>
        <t>-</t>
      </is>
    </oc>
    <nc r="AA32"/>
  </rcc>
  <rcc rId="6232" sId="6">
    <oc r="AB32" t="inlineStr">
      <is>
        <t>-</t>
      </is>
    </oc>
    <nc r="AB32"/>
  </rcc>
  <rcc rId="6233" sId="6">
    <oc r="AC32" t="inlineStr">
      <is>
        <t>-</t>
      </is>
    </oc>
    <nc r="AC32"/>
  </rcc>
  <rcc rId="6234" sId="6">
    <oc r="AD32" t="inlineStr">
      <is>
        <t>-</t>
      </is>
    </oc>
    <nc r="AD32"/>
  </rcc>
  <rcc rId="6235" sId="6">
    <oc r="AE32" t="inlineStr">
      <is>
        <t>-</t>
      </is>
    </oc>
    <nc r="AE32"/>
  </rcc>
  <rcc rId="6236" sId="6">
    <oc r="AF32" t="inlineStr">
      <is>
        <t>-</t>
      </is>
    </oc>
    <nc r="AF32"/>
  </rcc>
  <rcc rId="6237" sId="6">
    <oc r="AG32" t="inlineStr">
      <is>
        <t>-</t>
      </is>
    </oc>
    <nc r="AG32"/>
  </rcc>
  <rcc rId="6238" sId="6">
    <oc r="AH32" t="inlineStr">
      <is>
        <t>-</t>
      </is>
    </oc>
    <nc r="AH32"/>
  </rcc>
  <rcc rId="6239" sId="6">
    <oc r="AI32" t="inlineStr">
      <is>
        <t>-</t>
      </is>
    </oc>
    <nc r="AI32"/>
  </rcc>
  <rcc rId="6240" sId="6">
    <oc r="AJ32" t="inlineStr">
      <is>
        <t>-</t>
      </is>
    </oc>
    <nc r="AJ32"/>
  </rcc>
  <rcc rId="6241" sId="6">
    <oc r="AK32" t="inlineStr">
      <is>
        <t>-</t>
      </is>
    </oc>
    <nc r="AK32"/>
  </rcc>
  <rcc rId="6242" sId="6">
    <oc r="AL32" t="inlineStr">
      <is>
        <t>-</t>
      </is>
    </oc>
    <nc r="AL32"/>
  </rcc>
  <rcc rId="6243" sId="6">
    <oc r="AM32" t="inlineStr">
      <is>
        <t>-</t>
      </is>
    </oc>
    <nc r="AM32"/>
  </rcc>
  <rcc rId="6244" sId="6">
    <oc r="AN32" t="inlineStr">
      <is>
        <t>-</t>
      </is>
    </oc>
    <nc r="AN32"/>
  </rcc>
  <rcc rId="6245" sId="6">
    <oc r="AO32" t="inlineStr">
      <is>
        <t>-</t>
      </is>
    </oc>
    <nc r="AO32"/>
  </rcc>
  <rcc rId="6246" sId="6">
    <oc r="AP32" t="inlineStr">
      <is>
        <t>-</t>
      </is>
    </oc>
    <nc r="AP32"/>
  </rcc>
  <rcc rId="6247" sId="6">
    <oc r="AQ32" t="inlineStr">
      <is>
        <t>-</t>
      </is>
    </oc>
    <nc r="AQ32"/>
  </rcc>
  <rcc rId="6248" sId="6">
    <oc r="AR32" t="inlineStr">
      <is>
        <t>-</t>
      </is>
    </oc>
    <nc r="AR32"/>
  </rcc>
  <rcc rId="6249" sId="6">
    <oc r="AS32" t="inlineStr">
      <is>
        <t>-</t>
      </is>
    </oc>
    <nc r="AS32"/>
  </rcc>
  <rcc rId="6250" sId="6">
    <oc r="AT32" t="inlineStr">
      <is>
        <t>-</t>
      </is>
    </oc>
    <nc r="AT32"/>
  </rcc>
  <rcc rId="6251" sId="6">
    <oc r="AU32" t="inlineStr">
      <is>
        <t>-</t>
      </is>
    </oc>
    <nc r="AU32"/>
  </rcc>
  <rcc rId="6252" sId="6">
    <oc r="AV32" t="inlineStr">
      <is>
        <t>-</t>
      </is>
    </oc>
    <nc r="AV32"/>
  </rcc>
  <rcc rId="6253" sId="6">
    <oc r="AW32" t="inlineStr">
      <is>
        <t>-</t>
      </is>
    </oc>
    <nc r="AW32"/>
  </rcc>
  <rcc rId="6254" sId="6">
    <oc r="G33" t="inlineStr">
      <is>
        <t>-</t>
      </is>
    </oc>
    <nc r="G33"/>
  </rcc>
  <rcc rId="6255" sId="6">
    <oc r="H33" t="inlineStr">
      <is>
        <t>-</t>
      </is>
    </oc>
    <nc r="H33"/>
  </rcc>
  <rcc rId="6256" sId="6">
    <oc r="I33" t="inlineStr">
      <is>
        <t>-</t>
      </is>
    </oc>
    <nc r="I33"/>
  </rcc>
  <rcc rId="6257" sId="6">
    <oc r="J33" t="inlineStr">
      <is>
        <t>-</t>
      </is>
    </oc>
    <nc r="J33"/>
  </rcc>
  <rcc rId="6258" sId="6">
    <oc r="K33" t="inlineStr">
      <is>
        <t>-</t>
      </is>
    </oc>
    <nc r="K33"/>
  </rcc>
  <rcc rId="6259" sId="6">
    <oc r="L33" t="inlineStr">
      <is>
        <t>-</t>
      </is>
    </oc>
    <nc r="L33"/>
  </rcc>
  <rcc rId="6260" sId="6">
    <oc r="M33" t="inlineStr">
      <is>
        <t>-</t>
      </is>
    </oc>
    <nc r="M33"/>
  </rcc>
  <rcc rId="6261" sId="6">
    <oc r="N33" t="inlineStr">
      <is>
        <t>-</t>
      </is>
    </oc>
    <nc r="N33"/>
  </rcc>
  <rcc rId="6262" sId="6">
    <oc r="O33" t="inlineStr">
      <is>
        <t>-</t>
      </is>
    </oc>
    <nc r="O33"/>
  </rcc>
  <rcc rId="6263" sId="6">
    <oc r="Q33" t="inlineStr">
      <is>
        <t>-</t>
      </is>
    </oc>
    <nc r="Q33"/>
  </rcc>
  <rcc rId="6264" sId="6">
    <oc r="R33" t="inlineStr">
      <is>
        <t>-</t>
      </is>
    </oc>
    <nc r="R33"/>
  </rcc>
  <rcc rId="6265" sId="6">
    <oc r="S33" t="inlineStr">
      <is>
        <t>-</t>
      </is>
    </oc>
    <nc r="S33"/>
  </rcc>
  <rcc rId="6266" sId="6">
    <oc r="T33" t="inlineStr">
      <is>
        <t>-</t>
      </is>
    </oc>
    <nc r="T33"/>
  </rcc>
  <rcc rId="6267" sId="6">
    <oc r="U33" t="inlineStr">
      <is>
        <t>-</t>
      </is>
    </oc>
    <nc r="U33"/>
  </rcc>
  <rcc rId="6268" sId="6">
    <oc r="V33" t="inlineStr">
      <is>
        <t>-</t>
      </is>
    </oc>
    <nc r="V33"/>
  </rcc>
  <rcc rId="6269" sId="6">
    <oc r="W33" t="inlineStr">
      <is>
        <t>-</t>
      </is>
    </oc>
    <nc r="W33"/>
  </rcc>
  <rcc rId="6270" sId="6">
    <oc r="X33" t="inlineStr">
      <is>
        <t>-</t>
      </is>
    </oc>
    <nc r="X33"/>
  </rcc>
  <rcc rId="6271" sId="6">
    <oc r="Y33" t="inlineStr">
      <is>
        <t>-</t>
      </is>
    </oc>
    <nc r="Y33"/>
  </rcc>
  <rcc rId="6272" sId="6">
    <oc r="Z33" t="inlineStr">
      <is>
        <t>-</t>
      </is>
    </oc>
    <nc r="Z33"/>
  </rcc>
  <rcc rId="6273" sId="6">
    <oc r="AA33" t="inlineStr">
      <is>
        <t>-</t>
      </is>
    </oc>
    <nc r="AA33"/>
  </rcc>
  <rcc rId="6274" sId="6">
    <oc r="AB33" t="inlineStr">
      <is>
        <t>-</t>
      </is>
    </oc>
    <nc r="AB33"/>
  </rcc>
  <rcc rId="6275" sId="6">
    <oc r="AC33" t="inlineStr">
      <is>
        <t>-</t>
      </is>
    </oc>
    <nc r="AC33"/>
  </rcc>
  <rcc rId="6276" sId="6">
    <oc r="AD33" t="inlineStr">
      <is>
        <t>-</t>
      </is>
    </oc>
    <nc r="AD33"/>
  </rcc>
  <rcc rId="6277" sId="6">
    <oc r="AE33" t="inlineStr">
      <is>
        <t>-</t>
      </is>
    </oc>
    <nc r="AE33"/>
  </rcc>
  <rcc rId="6278" sId="6">
    <oc r="AF33" t="inlineStr">
      <is>
        <t>-</t>
      </is>
    </oc>
    <nc r="AF33"/>
  </rcc>
  <rcc rId="6279" sId="6">
    <oc r="AG33" t="inlineStr">
      <is>
        <t>-</t>
      </is>
    </oc>
    <nc r="AG33"/>
  </rcc>
  <rcc rId="6280" sId="6">
    <oc r="AH33" t="inlineStr">
      <is>
        <t>-</t>
      </is>
    </oc>
    <nc r="AH33"/>
  </rcc>
  <rcc rId="6281" sId="6">
    <oc r="AI33" t="inlineStr">
      <is>
        <t>-</t>
      </is>
    </oc>
    <nc r="AI33"/>
  </rcc>
  <rcc rId="6282" sId="6">
    <oc r="AJ33" t="inlineStr">
      <is>
        <t>-</t>
      </is>
    </oc>
    <nc r="AJ33"/>
  </rcc>
  <rcc rId="6283" sId="6">
    <oc r="AK33" t="inlineStr">
      <is>
        <t>-</t>
      </is>
    </oc>
    <nc r="AK33"/>
  </rcc>
  <rcc rId="6284" sId="6">
    <oc r="AL33" t="inlineStr">
      <is>
        <t>-</t>
      </is>
    </oc>
    <nc r="AL33"/>
  </rcc>
  <rcc rId="6285" sId="6">
    <oc r="AM33" t="inlineStr">
      <is>
        <t>-</t>
      </is>
    </oc>
    <nc r="AM33"/>
  </rcc>
  <rcc rId="6286" sId="6">
    <oc r="AN33" t="inlineStr">
      <is>
        <t>-</t>
      </is>
    </oc>
    <nc r="AN33"/>
  </rcc>
  <rcc rId="6287" sId="6">
    <oc r="AO33" t="inlineStr">
      <is>
        <t>-</t>
      </is>
    </oc>
    <nc r="AO33"/>
  </rcc>
  <rcc rId="6288" sId="6">
    <oc r="AP33" t="inlineStr">
      <is>
        <t>-</t>
      </is>
    </oc>
    <nc r="AP33"/>
  </rcc>
  <rcc rId="6289" sId="6">
    <oc r="AQ33" t="inlineStr">
      <is>
        <t>-</t>
      </is>
    </oc>
    <nc r="AQ33"/>
  </rcc>
  <rcc rId="6290" sId="6">
    <oc r="AR33" t="inlineStr">
      <is>
        <t>-</t>
      </is>
    </oc>
    <nc r="AR33"/>
  </rcc>
  <rcc rId="6291" sId="6">
    <oc r="AS33" t="inlineStr">
      <is>
        <t>-</t>
      </is>
    </oc>
    <nc r="AS33"/>
  </rcc>
  <rcc rId="6292" sId="6">
    <oc r="AT33" t="inlineStr">
      <is>
        <t>-</t>
      </is>
    </oc>
    <nc r="AT33"/>
  </rcc>
  <rcc rId="6293" sId="6">
    <oc r="AU33" t="inlineStr">
      <is>
        <t>-</t>
      </is>
    </oc>
    <nc r="AU33"/>
  </rcc>
  <rcc rId="6294" sId="6">
    <oc r="AV33" t="inlineStr">
      <is>
        <t>-</t>
      </is>
    </oc>
    <nc r="AV33"/>
  </rcc>
  <rcc rId="6295" sId="6">
    <oc r="AW33" t="inlineStr">
      <is>
        <t>-</t>
      </is>
    </oc>
    <nc r="AW33"/>
  </rcc>
  <rcc rId="6296" sId="6">
    <oc r="G34" t="inlineStr">
      <is>
        <t>-</t>
      </is>
    </oc>
    <nc r="G34"/>
  </rcc>
  <rcc rId="6297" sId="6">
    <oc r="H34" t="inlineStr">
      <is>
        <t>-</t>
      </is>
    </oc>
    <nc r="H34"/>
  </rcc>
  <rcc rId="6298" sId="6">
    <oc r="I34" t="inlineStr">
      <is>
        <t>-</t>
      </is>
    </oc>
    <nc r="I34"/>
  </rcc>
  <rcc rId="6299" sId="6">
    <oc r="J34" t="inlineStr">
      <is>
        <t>-</t>
      </is>
    </oc>
    <nc r="J34"/>
  </rcc>
  <rcc rId="6300" sId="6">
    <oc r="K34" t="inlineStr">
      <is>
        <t>-</t>
      </is>
    </oc>
    <nc r="K34"/>
  </rcc>
  <rcc rId="6301" sId="6">
    <oc r="L34" t="inlineStr">
      <is>
        <t>-</t>
      </is>
    </oc>
    <nc r="L34"/>
  </rcc>
  <rcc rId="6302" sId="6">
    <oc r="M34" t="inlineStr">
      <is>
        <t>-</t>
      </is>
    </oc>
    <nc r="M34"/>
  </rcc>
  <rcc rId="6303" sId="6">
    <oc r="N34" t="inlineStr">
      <is>
        <t>-</t>
      </is>
    </oc>
    <nc r="N34"/>
  </rcc>
  <rcc rId="6304" sId="6">
    <oc r="O34" t="inlineStr">
      <is>
        <t>-</t>
      </is>
    </oc>
    <nc r="O34"/>
  </rcc>
  <rcc rId="6305" sId="6">
    <oc r="P34" t="inlineStr">
      <is>
        <t>-</t>
      </is>
    </oc>
    <nc r="P34"/>
  </rcc>
  <rcc rId="6306" sId="6">
    <oc r="R34" t="inlineStr">
      <is>
        <t>-</t>
      </is>
    </oc>
    <nc r="R34"/>
  </rcc>
  <rcc rId="6307" sId="6">
    <oc r="S34" t="inlineStr">
      <is>
        <t>-</t>
      </is>
    </oc>
    <nc r="S34"/>
  </rcc>
  <rcc rId="6308" sId="6">
    <oc r="T34" t="inlineStr">
      <is>
        <t>-</t>
      </is>
    </oc>
    <nc r="T34"/>
  </rcc>
  <rcc rId="6309" sId="6">
    <oc r="U34" t="inlineStr">
      <is>
        <t>-</t>
      </is>
    </oc>
    <nc r="U34"/>
  </rcc>
  <rcc rId="6310" sId="6">
    <oc r="V34" t="inlineStr">
      <is>
        <t>-</t>
      </is>
    </oc>
    <nc r="V34"/>
  </rcc>
  <rcc rId="6311" sId="6">
    <oc r="W34" t="inlineStr">
      <is>
        <t>-</t>
      </is>
    </oc>
    <nc r="W34"/>
  </rcc>
  <rcc rId="6312" sId="6">
    <oc r="X34" t="inlineStr">
      <is>
        <t>-</t>
      </is>
    </oc>
    <nc r="X34"/>
  </rcc>
  <rcc rId="6313" sId="6">
    <oc r="Y34" t="inlineStr">
      <is>
        <t>-</t>
      </is>
    </oc>
    <nc r="Y34"/>
  </rcc>
  <rcc rId="6314" sId="6">
    <oc r="Z34" t="inlineStr">
      <is>
        <t>-</t>
      </is>
    </oc>
    <nc r="Z34"/>
  </rcc>
  <rcc rId="6315" sId="6">
    <oc r="AA34" t="inlineStr">
      <is>
        <t>-</t>
      </is>
    </oc>
    <nc r="AA34"/>
  </rcc>
  <rcc rId="6316" sId="6">
    <oc r="AB34" t="inlineStr">
      <is>
        <t>-</t>
      </is>
    </oc>
    <nc r="AB34"/>
  </rcc>
  <rcc rId="6317" sId="6">
    <oc r="AC34" t="inlineStr">
      <is>
        <t>-</t>
      </is>
    </oc>
    <nc r="AC34"/>
  </rcc>
  <rcc rId="6318" sId="6">
    <oc r="AD34" t="inlineStr">
      <is>
        <t>-</t>
      </is>
    </oc>
    <nc r="AD34"/>
  </rcc>
  <rcc rId="6319" sId="6">
    <oc r="AE34" t="inlineStr">
      <is>
        <t>-</t>
      </is>
    </oc>
    <nc r="AE34"/>
  </rcc>
  <rcc rId="6320" sId="6">
    <oc r="AF34" t="inlineStr">
      <is>
        <t>-</t>
      </is>
    </oc>
    <nc r="AF34"/>
  </rcc>
  <rcc rId="6321" sId="6">
    <oc r="AG34" t="inlineStr">
      <is>
        <t>-</t>
      </is>
    </oc>
    <nc r="AG34"/>
  </rcc>
  <rcc rId="6322" sId="6">
    <oc r="AH34" t="inlineStr">
      <is>
        <t>-</t>
      </is>
    </oc>
    <nc r="AH34"/>
  </rcc>
  <rcc rId="6323" sId="6">
    <oc r="AI34" t="inlineStr">
      <is>
        <t>-</t>
      </is>
    </oc>
    <nc r="AI34"/>
  </rcc>
  <rcc rId="6324" sId="6">
    <oc r="AJ34" t="inlineStr">
      <is>
        <t>-</t>
      </is>
    </oc>
    <nc r="AJ34"/>
  </rcc>
  <rcc rId="6325" sId="6">
    <oc r="AK34" t="inlineStr">
      <is>
        <t>-</t>
      </is>
    </oc>
    <nc r="AK34"/>
  </rcc>
  <rcc rId="6326" sId="6">
    <oc r="AL34" t="inlineStr">
      <is>
        <t>-</t>
      </is>
    </oc>
    <nc r="AL34"/>
  </rcc>
  <rcc rId="6327" sId="6">
    <oc r="AM34" t="inlineStr">
      <is>
        <t>-</t>
      </is>
    </oc>
    <nc r="AM34"/>
  </rcc>
  <rcc rId="6328" sId="6">
    <oc r="AN34" t="inlineStr">
      <is>
        <t>-</t>
      </is>
    </oc>
    <nc r="AN34"/>
  </rcc>
  <rcc rId="6329" sId="6">
    <oc r="AO34" t="inlineStr">
      <is>
        <t>-</t>
      </is>
    </oc>
    <nc r="AO34"/>
  </rcc>
  <rcc rId="6330" sId="6">
    <oc r="AP34" t="inlineStr">
      <is>
        <t>-</t>
      </is>
    </oc>
    <nc r="AP34"/>
  </rcc>
  <rcc rId="6331" sId="6">
    <oc r="AQ34" t="inlineStr">
      <is>
        <t>-</t>
      </is>
    </oc>
    <nc r="AQ34"/>
  </rcc>
  <rcc rId="6332" sId="6">
    <oc r="AR34" t="inlineStr">
      <is>
        <t>-</t>
      </is>
    </oc>
    <nc r="AR34"/>
  </rcc>
  <rcc rId="6333" sId="6">
    <oc r="AS34" t="inlineStr">
      <is>
        <t>-</t>
      </is>
    </oc>
    <nc r="AS34"/>
  </rcc>
  <rcc rId="6334" sId="6">
    <oc r="AT34" t="inlineStr">
      <is>
        <t>-</t>
      </is>
    </oc>
    <nc r="AT34"/>
  </rcc>
  <rcc rId="6335" sId="6">
    <oc r="AU34" t="inlineStr">
      <is>
        <t>-</t>
      </is>
    </oc>
    <nc r="AU34"/>
  </rcc>
  <rcc rId="6336" sId="6">
    <oc r="AV34" t="inlineStr">
      <is>
        <t>-</t>
      </is>
    </oc>
    <nc r="AV34"/>
  </rcc>
  <rcc rId="6337" sId="6">
    <oc r="AW34" t="inlineStr">
      <is>
        <t>-</t>
      </is>
    </oc>
    <nc r="AW34"/>
  </rcc>
  <rcc rId="6338" sId="6">
    <oc r="G35" t="inlineStr">
      <is>
        <t>-</t>
      </is>
    </oc>
    <nc r="G35"/>
  </rcc>
  <rcc rId="6339" sId="6">
    <oc r="H35" t="inlineStr">
      <is>
        <t>-</t>
      </is>
    </oc>
    <nc r="H35"/>
  </rcc>
  <rcc rId="6340" sId="6">
    <oc r="I35" t="inlineStr">
      <is>
        <t>-</t>
      </is>
    </oc>
    <nc r="I35"/>
  </rcc>
  <rcc rId="6341" sId="6">
    <oc r="J35" t="inlineStr">
      <is>
        <t>-</t>
      </is>
    </oc>
    <nc r="J35"/>
  </rcc>
  <rcc rId="6342" sId="6">
    <oc r="K35" t="inlineStr">
      <is>
        <t>-</t>
      </is>
    </oc>
    <nc r="K35"/>
  </rcc>
  <rcc rId="6343" sId="6">
    <oc r="L35" t="inlineStr">
      <is>
        <t>-</t>
      </is>
    </oc>
    <nc r="L35"/>
  </rcc>
  <rcc rId="6344" sId="6">
    <oc r="M35" t="inlineStr">
      <is>
        <t>-</t>
      </is>
    </oc>
    <nc r="M35"/>
  </rcc>
  <rcc rId="6345" sId="6">
    <oc r="N35" t="inlineStr">
      <is>
        <t>-</t>
      </is>
    </oc>
    <nc r="N35"/>
  </rcc>
  <rcc rId="6346" sId="6">
    <oc r="O35" t="inlineStr">
      <is>
        <t>-</t>
      </is>
    </oc>
    <nc r="O35"/>
  </rcc>
  <rcc rId="6347" sId="6">
    <oc r="P35" t="inlineStr">
      <is>
        <t>-</t>
      </is>
    </oc>
    <nc r="P35"/>
  </rcc>
  <rcc rId="6348" sId="6">
    <oc r="Q35" t="inlineStr">
      <is>
        <t>-</t>
      </is>
    </oc>
    <nc r="Q35"/>
  </rcc>
  <rcc rId="6349" sId="6">
    <oc r="AE35" t="inlineStr">
      <is>
        <t>-</t>
      </is>
    </oc>
    <nc r="AE35"/>
  </rcc>
  <rcc rId="6350" sId="6">
    <oc r="AF35" t="inlineStr">
      <is>
        <t>-</t>
      </is>
    </oc>
    <nc r="AF35"/>
  </rcc>
  <rcc rId="6351" sId="6">
    <oc r="AG35" t="inlineStr">
      <is>
        <t>-</t>
      </is>
    </oc>
    <nc r="AG35"/>
  </rcc>
  <rcc rId="6352" sId="6">
    <oc r="AH35" t="inlineStr">
      <is>
        <t>-</t>
      </is>
    </oc>
    <nc r="AH35"/>
  </rcc>
  <rcc rId="6353" sId="6">
    <oc r="AI35" t="inlineStr">
      <is>
        <t>-</t>
      </is>
    </oc>
    <nc r="AI35"/>
  </rcc>
  <rcc rId="6354" sId="6">
    <oc r="AJ35" t="inlineStr">
      <is>
        <t>-</t>
      </is>
    </oc>
    <nc r="AJ35"/>
  </rcc>
  <rcc rId="6355" sId="6">
    <oc r="AK35" t="inlineStr">
      <is>
        <t>-</t>
      </is>
    </oc>
    <nc r="AK35"/>
  </rcc>
  <rcc rId="6356" sId="6">
    <oc r="AL35" t="inlineStr">
      <is>
        <t>-</t>
      </is>
    </oc>
    <nc r="AL35"/>
  </rcc>
  <rcc rId="6357" sId="6">
    <oc r="AM35" t="inlineStr">
      <is>
        <t>-</t>
      </is>
    </oc>
    <nc r="AM35"/>
  </rcc>
  <rcc rId="6358" sId="6">
    <oc r="AN35" t="inlineStr">
      <is>
        <t>-</t>
      </is>
    </oc>
    <nc r="AN35"/>
  </rcc>
  <rcc rId="6359" sId="6">
    <oc r="AO35" t="inlineStr">
      <is>
        <t>-</t>
      </is>
    </oc>
    <nc r="AO35"/>
  </rcc>
  <rcc rId="6360" sId="6">
    <oc r="AP35" t="inlineStr">
      <is>
        <t>-</t>
      </is>
    </oc>
    <nc r="AP35"/>
  </rcc>
  <rcc rId="6361" sId="6">
    <oc r="AQ35" t="inlineStr">
      <is>
        <t>-</t>
      </is>
    </oc>
    <nc r="AQ35"/>
  </rcc>
  <rcc rId="6362" sId="6">
    <oc r="AR35" t="inlineStr">
      <is>
        <t>-</t>
      </is>
    </oc>
    <nc r="AR35"/>
  </rcc>
  <rcc rId="6363" sId="6">
    <oc r="AS35" t="inlineStr">
      <is>
        <t>-</t>
      </is>
    </oc>
    <nc r="AS35"/>
  </rcc>
  <rcc rId="6364" sId="6">
    <oc r="AT35" t="inlineStr">
      <is>
        <t>-</t>
      </is>
    </oc>
    <nc r="AT35"/>
  </rcc>
  <rcc rId="6365" sId="6">
    <oc r="AU35" t="inlineStr">
      <is>
        <t>-</t>
      </is>
    </oc>
    <nc r="AU35"/>
  </rcc>
  <rcc rId="6366" sId="6">
    <oc r="AV35" t="inlineStr">
      <is>
        <t>-</t>
      </is>
    </oc>
    <nc r="AV35"/>
  </rcc>
  <rcc rId="6367" sId="6">
    <oc r="AW35" t="inlineStr">
      <is>
        <t>-</t>
      </is>
    </oc>
    <nc r="AW35"/>
  </rcc>
  <rcc rId="6368" sId="6">
    <oc r="G36" t="inlineStr">
      <is>
        <t>-</t>
      </is>
    </oc>
    <nc r="G36"/>
  </rcc>
  <rcc rId="6369" sId="6">
    <oc r="H36" t="inlineStr">
      <is>
        <t>-</t>
      </is>
    </oc>
    <nc r="H36"/>
  </rcc>
  <rcc rId="6370" sId="6">
    <oc r="I36" t="inlineStr">
      <is>
        <t>-</t>
      </is>
    </oc>
    <nc r="I36"/>
  </rcc>
  <rcc rId="6371" sId="6">
    <oc r="J36" t="inlineStr">
      <is>
        <t>-</t>
      </is>
    </oc>
    <nc r="J36"/>
  </rcc>
  <rcc rId="6372" sId="6">
    <oc r="K36" t="inlineStr">
      <is>
        <t>-</t>
      </is>
    </oc>
    <nc r="K36"/>
  </rcc>
  <rcc rId="6373" sId="6">
    <oc r="L36" t="inlineStr">
      <is>
        <t>-</t>
      </is>
    </oc>
    <nc r="L36"/>
  </rcc>
  <rcc rId="6374" sId="6">
    <oc r="M36" t="inlineStr">
      <is>
        <t>-</t>
      </is>
    </oc>
    <nc r="M36"/>
  </rcc>
  <rcc rId="6375" sId="6">
    <oc r="N36" t="inlineStr">
      <is>
        <t>-</t>
      </is>
    </oc>
    <nc r="N36"/>
  </rcc>
  <rcc rId="6376" sId="6">
    <oc r="O36" t="inlineStr">
      <is>
        <t>-</t>
      </is>
    </oc>
    <nc r="O36"/>
  </rcc>
  <rcc rId="6377" sId="6">
    <oc r="P36" t="inlineStr">
      <is>
        <t>-</t>
      </is>
    </oc>
    <nc r="P36"/>
  </rcc>
  <rcc rId="6378" sId="6">
    <oc r="Q36" t="inlineStr">
      <is>
        <t>-</t>
      </is>
    </oc>
    <nc r="Q36"/>
  </rcc>
  <rcc rId="6379" sId="6">
    <oc r="G37" t="inlineStr">
      <is>
        <t>-</t>
      </is>
    </oc>
    <nc r="G37"/>
  </rcc>
  <rcc rId="6380" sId="6">
    <oc r="H37" t="inlineStr">
      <is>
        <t>-</t>
      </is>
    </oc>
    <nc r="H37"/>
  </rcc>
  <rcc rId="6381" sId="6">
    <oc r="I37" t="inlineStr">
      <is>
        <t>-</t>
      </is>
    </oc>
    <nc r="I37"/>
  </rcc>
  <rcc rId="6382" sId="6">
    <oc r="J37" t="inlineStr">
      <is>
        <t>-</t>
      </is>
    </oc>
    <nc r="J37"/>
  </rcc>
  <rcc rId="6383" sId="6">
    <oc r="K37" t="inlineStr">
      <is>
        <t>-</t>
      </is>
    </oc>
    <nc r="K37"/>
  </rcc>
  <rcc rId="6384" sId="6">
    <oc r="L37" t="inlineStr">
      <is>
        <t>-</t>
      </is>
    </oc>
    <nc r="L37"/>
  </rcc>
  <rcc rId="6385" sId="6">
    <oc r="M37" t="inlineStr">
      <is>
        <t>-</t>
      </is>
    </oc>
    <nc r="M37"/>
  </rcc>
  <rcc rId="6386" sId="6">
    <oc r="N37" t="inlineStr">
      <is>
        <t>-</t>
      </is>
    </oc>
    <nc r="N37"/>
  </rcc>
  <rcc rId="6387" sId="6">
    <oc r="O37" t="inlineStr">
      <is>
        <t>-</t>
      </is>
    </oc>
    <nc r="O37"/>
  </rcc>
  <rcc rId="6388" sId="6">
    <oc r="P37" t="inlineStr">
      <is>
        <t>-</t>
      </is>
    </oc>
    <nc r="P37"/>
  </rcc>
  <rcc rId="6389" sId="6">
    <oc r="Q37" t="inlineStr">
      <is>
        <t>-</t>
      </is>
    </oc>
    <nc r="Q37"/>
  </rcc>
  <rcc rId="6390" sId="6">
    <oc r="AL37" t="inlineStr">
      <is>
        <t>-</t>
      </is>
    </oc>
    <nc r="AL37"/>
  </rcc>
  <rcc rId="6391" sId="6">
    <oc r="AM37" t="inlineStr">
      <is>
        <t>-</t>
      </is>
    </oc>
    <nc r="AM37"/>
  </rcc>
  <rcc rId="6392" sId="6">
    <oc r="AN37" t="inlineStr">
      <is>
        <t>-</t>
      </is>
    </oc>
    <nc r="AN37"/>
  </rcc>
  <rcc rId="6393" sId="6">
    <oc r="AO37" t="inlineStr">
      <is>
        <t>-</t>
      </is>
    </oc>
    <nc r="AO37"/>
  </rcc>
  <rcc rId="6394" sId="6">
    <oc r="AP37" t="inlineStr">
      <is>
        <t>-</t>
      </is>
    </oc>
    <nc r="AP37"/>
  </rcc>
  <rcc rId="6395" sId="6">
    <oc r="AQ37" t="inlineStr">
      <is>
        <t>-</t>
      </is>
    </oc>
    <nc r="AQ37"/>
  </rcc>
  <rcc rId="6396" sId="6">
    <oc r="AR37" t="inlineStr">
      <is>
        <t>-</t>
      </is>
    </oc>
    <nc r="AR37"/>
  </rcc>
  <rcc rId="6397" sId="6">
    <oc r="AS37" t="inlineStr">
      <is>
        <t>-</t>
      </is>
    </oc>
    <nc r="AS37"/>
  </rcc>
  <rcc rId="6398" sId="6">
    <oc r="AT37" t="inlineStr">
      <is>
        <t>-</t>
      </is>
    </oc>
    <nc r="AT37"/>
  </rcc>
  <rcc rId="6399" sId="6">
    <oc r="AU37" t="inlineStr">
      <is>
        <t>-</t>
      </is>
    </oc>
    <nc r="AU37"/>
  </rcc>
  <rcc rId="6400" sId="6">
    <oc r="AV37" t="inlineStr">
      <is>
        <t>-</t>
      </is>
    </oc>
    <nc r="AV37"/>
  </rcc>
  <rcc rId="6401" sId="6">
    <oc r="AW37" t="inlineStr">
      <is>
        <t>-</t>
      </is>
    </oc>
    <nc r="AW37"/>
  </rcc>
  <rcc rId="6402" sId="6">
    <oc r="G38" t="inlineStr">
      <is>
        <t>-</t>
      </is>
    </oc>
    <nc r="G38"/>
  </rcc>
  <rcc rId="6403" sId="6">
    <oc r="H38" t="inlineStr">
      <is>
        <t>-</t>
      </is>
    </oc>
    <nc r="H38"/>
  </rcc>
  <rcc rId="6404" sId="6">
    <oc r="I38" t="inlineStr">
      <is>
        <t>-</t>
      </is>
    </oc>
    <nc r="I38"/>
  </rcc>
  <rcc rId="6405" sId="6">
    <oc r="J38" t="inlineStr">
      <is>
        <t>-</t>
      </is>
    </oc>
    <nc r="J38"/>
  </rcc>
  <rcc rId="6406" sId="6">
    <oc r="K38" t="inlineStr">
      <is>
        <t>-</t>
      </is>
    </oc>
    <nc r="K38"/>
  </rcc>
  <rcc rId="6407" sId="6">
    <oc r="L38" t="inlineStr">
      <is>
        <t>-</t>
      </is>
    </oc>
    <nc r="L38"/>
  </rcc>
  <rcc rId="6408" sId="6">
    <oc r="M38" t="inlineStr">
      <is>
        <t>-</t>
      </is>
    </oc>
    <nc r="M38"/>
  </rcc>
  <rcc rId="6409" sId="6">
    <oc r="N38" t="inlineStr">
      <is>
        <t>-</t>
      </is>
    </oc>
    <nc r="N38"/>
  </rcc>
  <rcc rId="6410" sId="6">
    <oc r="O38" t="inlineStr">
      <is>
        <t>-</t>
      </is>
    </oc>
    <nc r="O38"/>
  </rcc>
  <rcc rId="6411" sId="6">
    <oc r="P38" t="inlineStr">
      <is>
        <t>-</t>
      </is>
    </oc>
    <nc r="P38"/>
  </rcc>
  <rcc rId="6412" sId="6">
    <oc r="Q38" t="inlineStr">
      <is>
        <t>-</t>
      </is>
    </oc>
    <nc r="Q38"/>
  </rcc>
  <rcc rId="6413" sId="6">
    <oc r="R38" t="inlineStr">
      <is>
        <t>-</t>
      </is>
    </oc>
    <nc r="R38"/>
  </rcc>
  <rcc rId="6414" sId="6">
    <oc r="S38" t="inlineStr">
      <is>
        <t>-</t>
      </is>
    </oc>
    <nc r="S38"/>
  </rcc>
  <rcc rId="6415" sId="6">
    <oc r="AC38" t="inlineStr">
      <is>
        <t>-</t>
      </is>
    </oc>
    <nc r="AC38"/>
  </rcc>
  <rcc rId="6416" sId="6">
    <oc r="AD38" t="inlineStr">
      <is>
        <t>-</t>
      </is>
    </oc>
    <nc r="AD38"/>
  </rcc>
  <rcc rId="6417" sId="6">
    <oc r="AE38" t="inlineStr">
      <is>
        <t>-</t>
      </is>
    </oc>
    <nc r="AE38"/>
  </rcc>
  <rcc rId="6418" sId="6">
    <oc r="AF38" t="inlineStr">
      <is>
        <t>-</t>
      </is>
    </oc>
    <nc r="AF38"/>
  </rcc>
  <rcc rId="6419" sId="6">
    <oc r="AG38" t="inlineStr">
      <is>
        <t>-</t>
      </is>
    </oc>
    <nc r="AG38"/>
  </rcc>
  <rcc rId="6420" sId="6">
    <oc r="AH38" t="inlineStr">
      <is>
        <t>-</t>
      </is>
    </oc>
    <nc r="AH38"/>
  </rcc>
  <rcc rId="6421" sId="6">
    <oc r="AI38" t="inlineStr">
      <is>
        <t>-</t>
      </is>
    </oc>
    <nc r="AI38"/>
  </rcc>
  <rcc rId="6422" sId="6">
    <oc r="AJ38" t="inlineStr">
      <is>
        <t>-</t>
      </is>
    </oc>
    <nc r="AJ38"/>
  </rcc>
  <rcc rId="6423" sId="6">
    <oc r="AK38" t="inlineStr">
      <is>
        <t>-</t>
      </is>
    </oc>
    <nc r="AK38"/>
  </rcc>
  <rcc rId="6424" sId="6">
    <oc r="AL38" t="inlineStr">
      <is>
        <t>-</t>
      </is>
    </oc>
    <nc r="AL38"/>
  </rcc>
  <rcc rId="6425" sId="6">
    <oc r="AM38" t="inlineStr">
      <is>
        <t>-</t>
      </is>
    </oc>
    <nc r="AM38"/>
  </rcc>
  <rcc rId="6426" sId="6">
    <oc r="AN38" t="inlineStr">
      <is>
        <t>-</t>
      </is>
    </oc>
    <nc r="AN38"/>
  </rcc>
  <rcc rId="6427" sId="6">
    <oc r="AO38" t="inlineStr">
      <is>
        <t>-</t>
      </is>
    </oc>
    <nc r="AO38"/>
  </rcc>
  <rcc rId="6428" sId="6">
    <oc r="AP38" t="inlineStr">
      <is>
        <t>-</t>
      </is>
    </oc>
    <nc r="AP38"/>
  </rcc>
  <rcc rId="6429" sId="6">
    <oc r="AQ38" t="inlineStr">
      <is>
        <t>-</t>
      </is>
    </oc>
    <nc r="AQ38"/>
  </rcc>
  <rcc rId="6430" sId="6">
    <oc r="AR38" t="inlineStr">
      <is>
        <t>-</t>
      </is>
    </oc>
    <nc r="AR38"/>
  </rcc>
  <rcc rId="6431" sId="6">
    <oc r="AS38" t="inlineStr">
      <is>
        <t>-</t>
      </is>
    </oc>
    <nc r="AS38"/>
  </rcc>
  <rcc rId="6432" sId="6">
    <oc r="AT38" t="inlineStr">
      <is>
        <t>-</t>
      </is>
    </oc>
    <nc r="AT38"/>
  </rcc>
  <rcc rId="6433" sId="6">
    <oc r="AU38" t="inlineStr">
      <is>
        <t>-</t>
      </is>
    </oc>
    <nc r="AU38"/>
  </rcc>
  <rcc rId="6434" sId="6">
    <oc r="AV38" t="inlineStr">
      <is>
        <t>-</t>
      </is>
    </oc>
    <nc r="AV38"/>
  </rcc>
  <rcc rId="6435" sId="6">
    <oc r="AW38" t="inlineStr">
      <is>
        <t>-</t>
      </is>
    </oc>
    <nc r="AW38"/>
  </rcc>
  <rcc rId="6436" sId="6">
    <oc r="G39" t="inlineStr">
      <is>
        <t>-</t>
      </is>
    </oc>
    <nc r="G39"/>
  </rcc>
  <rcc rId="6437" sId="6">
    <oc r="H39" t="inlineStr">
      <is>
        <t>-</t>
      </is>
    </oc>
    <nc r="H39"/>
  </rcc>
  <rcc rId="6438" sId="6">
    <oc r="I39" t="inlineStr">
      <is>
        <t>-</t>
      </is>
    </oc>
    <nc r="I39"/>
  </rcc>
  <rcc rId="6439" sId="6">
    <oc r="J39" t="inlineStr">
      <is>
        <t>-</t>
      </is>
    </oc>
    <nc r="J39"/>
  </rcc>
  <rcc rId="6440" sId="6">
    <oc r="K39" t="inlineStr">
      <is>
        <t>-</t>
      </is>
    </oc>
    <nc r="K39"/>
  </rcc>
  <rcc rId="6441" sId="6">
    <oc r="L39" t="inlineStr">
      <is>
        <t>-</t>
      </is>
    </oc>
    <nc r="L39"/>
  </rcc>
  <rcc rId="6442" sId="6">
    <oc r="M39" t="inlineStr">
      <is>
        <t>-</t>
      </is>
    </oc>
    <nc r="M39"/>
  </rcc>
  <rcc rId="6443" sId="6">
    <oc r="N39" t="inlineStr">
      <is>
        <t>-</t>
      </is>
    </oc>
    <nc r="N39"/>
  </rcc>
  <rcc rId="6444" sId="6">
    <oc r="O39" t="inlineStr">
      <is>
        <t>-</t>
      </is>
    </oc>
    <nc r="O39"/>
  </rcc>
  <rcc rId="6445" sId="6">
    <oc r="P39" t="inlineStr">
      <is>
        <t>-</t>
      </is>
    </oc>
    <nc r="P39"/>
  </rcc>
  <rcc rId="6446" sId="6">
    <oc r="Q39" t="inlineStr">
      <is>
        <t>-</t>
      </is>
    </oc>
    <nc r="Q39"/>
  </rcc>
  <rcc rId="6447" sId="6">
    <oc r="R39" t="inlineStr">
      <is>
        <t>-</t>
      </is>
    </oc>
    <nc r="R39"/>
  </rcc>
  <rcc rId="6448" sId="6">
    <oc r="S39" t="inlineStr">
      <is>
        <t>-</t>
      </is>
    </oc>
    <nc r="S39"/>
  </rcc>
  <rcc rId="6449" sId="6">
    <oc r="V39" t="inlineStr">
      <is>
        <t>-</t>
      </is>
    </oc>
    <nc r="V39"/>
  </rcc>
  <rcc rId="6450" sId="6">
    <oc r="Y39" t="inlineStr">
      <is>
        <t>-</t>
      </is>
    </oc>
    <nc r="Y39"/>
  </rcc>
  <rcc rId="6451" sId="6">
    <oc r="Z39" t="inlineStr">
      <is>
        <t>-</t>
      </is>
    </oc>
    <nc r="Z39"/>
  </rcc>
  <rcc rId="6452" sId="6">
    <oc r="AA39" t="inlineStr">
      <is>
        <t>-</t>
      </is>
    </oc>
    <nc r="AA39"/>
  </rcc>
  <rcc rId="6453" sId="6">
    <oc r="AB39" t="inlineStr">
      <is>
        <t>-</t>
      </is>
    </oc>
    <nc r="AB39"/>
  </rcc>
  <rcc rId="6454" sId="6">
    <oc r="AC39" t="inlineStr">
      <is>
        <t>-</t>
      </is>
    </oc>
    <nc r="AC39"/>
  </rcc>
  <rcc rId="6455" sId="6">
    <oc r="AD39" t="inlineStr">
      <is>
        <t>-</t>
      </is>
    </oc>
    <nc r="AD39"/>
  </rcc>
  <rcc rId="6456" sId="6">
    <oc r="AE39" t="inlineStr">
      <is>
        <t>-</t>
      </is>
    </oc>
    <nc r="AE39"/>
  </rcc>
  <rcc rId="6457" sId="6">
    <oc r="AF39" t="inlineStr">
      <is>
        <t>-</t>
      </is>
    </oc>
    <nc r="AF39"/>
  </rcc>
  <rcc rId="6458" sId="6">
    <oc r="AG39" t="inlineStr">
      <is>
        <t>-</t>
      </is>
    </oc>
    <nc r="AG39"/>
  </rcc>
  <rcc rId="6459" sId="6">
    <oc r="AH39" t="inlineStr">
      <is>
        <t>-</t>
      </is>
    </oc>
    <nc r="AH39"/>
  </rcc>
  <rcc rId="6460" sId="6">
    <oc r="AI39" t="inlineStr">
      <is>
        <t>-</t>
      </is>
    </oc>
    <nc r="AI39"/>
  </rcc>
  <rcc rId="6461" sId="6">
    <oc r="AJ39" t="inlineStr">
      <is>
        <t>-</t>
      </is>
    </oc>
    <nc r="AJ39"/>
  </rcc>
  <rcc rId="6462" sId="6">
    <oc r="AK39" t="inlineStr">
      <is>
        <t>-</t>
      </is>
    </oc>
    <nc r="AK39"/>
  </rcc>
  <rcc rId="6463" sId="6">
    <oc r="AL39" t="inlineStr">
      <is>
        <t>-</t>
      </is>
    </oc>
    <nc r="AL39"/>
  </rcc>
  <rcc rId="6464" sId="6">
    <oc r="AN39" t="inlineStr">
      <is>
        <t>-</t>
      </is>
    </oc>
    <nc r="AN39"/>
  </rcc>
  <rcc rId="6465" sId="6">
    <oc r="AO39" t="inlineStr">
      <is>
        <t>-</t>
      </is>
    </oc>
    <nc r="AO39"/>
  </rcc>
  <rcc rId="6466" sId="6">
    <oc r="AP39" t="inlineStr">
      <is>
        <t>-</t>
      </is>
    </oc>
    <nc r="AP39"/>
  </rcc>
  <rcc rId="6467" sId="6">
    <oc r="AQ39" t="inlineStr">
      <is>
        <t>-</t>
      </is>
    </oc>
    <nc r="AQ39"/>
  </rcc>
  <rcc rId="6468" sId="6">
    <oc r="AR39" t="inlineStr">
      <is>
        <t>-</t>
      </is>
    </oc>
    <nc r="AR39"/>
  </rcc>
  <rcc rId="6469" sId="6">
    <oc r="AS39" t="inlineStr">
      <is>
        <t>-</t>
      </is>
    </oc>
    <nc r="AS39"/>
  </rcc>
  <rcc rId="6470" sId="6">
    <oc r="AT39" t="inlineStr">
      <is>
        <t>-</t>
      </is>
    </oc>
    <nc r="AT39"/>
  </rcc>
  <rcc rId="6471" sId="6">
    <oc r="AU39" t="inlineStr">
      <is>
        <t>-</t>
      </is>
    </oc>
    <nc r="AU39"/>
  </rcc>
  <rcc rId="6472" sId="6">
    <oc r="AV39" t="inlineStr">
      <is>
        <t>-</t>
      </is>
    </oc>
    <nc r="AV39"/>
  </rcc>
  <rcc rId="6473" sId="6">
    <oc r="AW39" t="inlineStr">
      <is>
        <t>-</t>
      </is>
    </oc>
    <nc r="AW39"/>
  </rcc>
  <rcc rId="6474" sId="6">
    <oc r="G40" t="inlineStr">
      <is>
        <t>-</t>
      </is>
    </oc>
    <nc r="G40"/>
  </rcc>
  <rcc rId="6475" sId="6">
    <oc r="H40" t="inlineStr">
      <is>
        <t>-</t>
      </is>
    </oc>
    <nc r="H40"/>
  </rcc>
  <rcc rId="6476" sId="6">
    <oc r="I40" t="inlineStr">
      <is>
        <t>-</t>
      </is>
    </oc>
    <nc r="I40"/>
  </rcc>
  <rcc rId="6477" sId="6">
    <oc r="J40" t="inlineStr">
      <is>
        <t>-</t>
      </is>
    </oc>
    <nc r="J40"/>
  </rcc>
  <rcc rId="6478" sId="6">
    <oc r="K40" t="inlineStr">
      <is>
        <t>-</t>
      </is>
    </oc>
    <nc r="K40"/>
  </rcc>
  <rcc rId="6479" sId="6">
    <oc r="L40" t="inlineStr">
      <is>
        <t>-</t>
      </is>
    </oc>
    <nc r="L40"/>
  </rcc>
  <rcc rId="6480" sId="6">
    <oc r="M40" t="inlineStr">
      <is>
        <t>-</t>
      </is>
    </oc>
    <nc r="M40"/>
  </rcc>
  <rcc rId="6481" sId="6">
    <oc r="N40" t="inlineStr">
      <is>
        <t>-</t>
      </is>
    </oc>
    <nc r="N40"/>
  </rcc>
  <rcc rId="6482" sId="6">
    <oc r="O40" t="inlineStr">
      <is>
        <t>-</t>
      </is>
    </oc>
    <nc r="O40"/>
  </rcc>
  <rcc rId="6483" sId="6">
    <oc r="P40" t="inlineStr">
      <is>
        <t>-</t>
      </is>
    </oc>
    <nc r="P40"/>
  </rcc>
  <rcc rId="6484" sId="6">
    <oc r="Q40" t="inlineStr">
      <is>
        <t>-</t>
      </is>
    </oc>
    <nc r="Q40"/>
  </rcc>
  <rcc rId="6485" sId="6">
    <oc r="R40" t="inlineStr">
      <is>
        <t>-</t>
      </is>
    </oc>
    <nc r="R40"/>
  </rcc>
  <rcc rId="6486" sId="6">
    <oc r="S40" t="inlineStr">
      <is>
        <t>-</t>
      </is>
    </oc>
    <nc r="S40"/>
  </rcc>
  <rcc rId="6487" sId="6">
    <oc r="T40" t="inlineStr">
      <is>
        <t>-</t>
      </is>
    </oc>
    <nc r="T40"/>
  </rcc>
  <rcc rId="6488" sId="6">
    <oc r="AB40" t="inlineStr">
      <is>
        <t>-</t>
      </is>
    </oc>
    <nc r="AB40"/>
  </rcc>
  <rcc rId="6489" sId="6">
    <oc r="AC40" t="inlineStr">
      <is>
        <t>-</t>
      </is>
    </oc>
    <nc r="AC40"/>
  </rcc>
  <rcc rId="6490" sId="6">
    <oc r="AD40" t="inlineStr">
      <is>
        <t>-</t>
      </is>
    </oc>
    <nc r="AD40"/>
  </rcc>
  <rcc rId="6491" sId="6">
    <oc r="AE40" t="inlineStr">
      <is>
        <t>-</t>
      </is>
    </oc>
    <nc r="AE40"/>
  </rcc>
  <rcc rId="6492" sId="6">
    <oc r="AF40" t="inlineStr">
      <is>
        <t>-</t>
      </is>
    </oc>
    <nc r="AF40"/>
  </rcc>
  <rcc rId="6493" sId="6">
    <oc r="AG40" t="inlineStr">
      <is>
        <t>-</t>
      </is>
    </oc>
    <nc r="AG40"/>
  </rcc>
  <rcc rId="6494" sId="6">
    <oc r="AH40" t="inlineStr">
      <is>
        <t>-</t>
      </is>
    </oc>
    <nc r="AH40"/>
  </rcc>
  <rcc rId="6495" sId="6">
    <oc r="AI40" t="inlineStr">
      <is>
        <t>-</t>
      </is>
    </oc>
    <nc r="AI40"/>
  </rcc>
  <rcc rId="6496" sId="6">
    <oc r="AJ40" t="inlineStr">
      <is>
        <t>-</t>
      </is>
    </oc>
    <nc r="AJ40"/>
  </rcc>
  <rcc rId="6497" sId="6">
    <oc r="AK40" t="inlineStr">
      <is>
        <t>-</t>
      </is>
    </oc>
    <nc r="AK40"/>
  </rcc>
  <rcc rId="6498" sId="6">
    <oc r="AL40" t="inlineStr">
      <is>
        <t>-</t>
      </is>
    </oc>
    <nc r="AL40"/>
  </rcc>
  <rcc rId="6499" sId="6">
    <oc r="AM40" t="inlineStr">
      <is>
        <t>-</t>
      </is>
    </oc>
    <nc r="AM40"/>
  </rcc>
  <rcc rId="6500" sId="6">
    <oc r="AN40" t="inlineStr">
      <is>
        <t>-</t>
      </is>
    </oc>
    <nc r="AN40"/>
  </rcc>
  <rcc rId="6501" sId="6">
    <oc r="AO40" t="inlineStr">
      <is>
        <t>-</t>
      </is>
    </oc>
    <nc r="AO40"/>
  </rcc>
  <rcc rId="6502" sId="6">
    <oc r="AP40" t="inlineStr">
      <is>
        <t>-</t>
      </is>
    </oc>
    <nc r="AP40"/>
  </rcc>
  <rcc rId="6503" sId="6">
    <oc r="AQ40" t="inlineStr">
      <is>
        <t>-</t>
      </is>
    </oc>
    <nc r="AQ40"/>
  </rcc>
  <rcc rId="6504" sId="6">
    <oc r="AR40" t="inlineStr">
      <is>
        <t>-</t>
      </is>
    </oc>
    <nc r="AR40"/>
  </rcc>
  <rcc rId="6505" sId="6">
    <oc r="AS40" t="inlineStr">
      <is>
        <t>-</t>
      </is>
    </oc>
    <nc r="AS40"/>
  </rcc>
  <rcc rId="6506" sId="6">
    <oc r="AT40" t="inlineStr">
      <is>
        <t>-</t>
      </is>
    </oc>
    <nc r="AT40"/>
  </rcc>
  <rcc rId="6507" sId="6">
    <oc r="AU40" t="inlineStr">
      <is>
        <t>-</t>
      </is>
    </oc>
    <nc r="AU40"/>
  </rcc>
  <rcc rId="6508" sId="6">
    <oc r="AV40" t="inlineStr">
      <is>
        <t>-</t>
      </is>
    </oc>
    <nc r="AV40"/>
  </rcc>
  <rcc rId="6509" sId="6">
    <oc r="AW40" t="inlineStr">
      <is>
        <t>-</t>
      </is>
    </oc>
    <nc r="AW40"/>
  </rcc>
  <rcc rId="6510" sId="6">
    <oc r="G41" t="inlineStr">
      <is>
        <t>-</t>
      </is>
    </oc>
    <nc r="G41"/>
  </rcc>
  <rcc rId="6511" sId="6">
    <oc r="H41" t="inlineStr">
      <is>
        <t>-</t>
      </is>
    </oc>
    <nc r="H41"/>
  </rcc>
  <rcc rId="6512" sId="6">
    <oc r="I41" t="inlineStr">
      <is>
        <t>-</t>
      </is>
    </oc>
    <nc r="I41"/>
  </rcc>
  <rcc rId="6513" sId="6">
    <oc r="J41" t="inlineStr">
      <is>
        <t>-</t>
      </is>
    </oc>
    <nc r="J41"/>
  </rcc>
  <rcc rId="6514" sId="6">
    <oc r="K41" t="inlineStr">
      <is>
        <t>-</t>
      </is>
    </oc>
    <nc r="K41"/>
  </rcc>
  <rcc rId="6515" sId="6">
    <oc r="L41" t="inlineStr">
      <is>
        <t>-</t>
      </is>
    </oc>
    <nc r="L41"/>
  </rcc>
  <rcc rId="6516" sId="6">
    <oc r="M41" t="inlineStr">
      <is>
        <t>-</t>
      </is>
    </oc>
    <nc r="M41"/>
  </rcc>
  <rcc rId="6517" sId="6">
    <oc r="N41" t="inlineStr">
      <is>
        <t>-</t>
      </is>
    </oc>
    <nc r="N41"/>
  </rcc>
  <rcc rId="6518" sId="6">
    <oc r="O41" t="inlineStr">
      <is>
        <t>-</t>
      </is>
    </oc>
    <nc r="O41"/>
  </rcc>
  <rcc rId="6519" sId="6">
    <oc r="P41" t="inlineStr">
      <is>
        <t>-</t>
      </is>
    </oc>
    <nc r="P41"/>
  </rcc>
  <rcc rId="6520" sId="6">
    <oc r="Q41" t="inlineStr">
      <is>
        <t>-</t>
      </is>
    </oc>
    <nc r="Q41"/>
  </rcc>
  <rcc rId="6521" sId="6">
    <oc r="R41" t="inlineStr">
      <is>
        <t>-</t>
      </is>
    </oc>
    <nc r="R41"/>
  </rcc>
  <rcc rId="6522" sId="6">
    <oc r="S41" t="inlineStr">
      <is>
        <t>-</t>
      </is>
    </oc>
    <nc r="S41"/>
  </rcc>
  <rcc rId="6523" sId="6">
    <oc r="T41" t="inlineStr">
      <is>
        <t>-</t>
      </is>
    </oc>
    <nc r="T41"/>
  </rcc>
  <rcc rId="6524" sId="6">
    <oc r="U41" t="inlineStr">
      <is>
        <t>-</t>
      </is>
    </oc>
    <nc r="U41"/>
  </rcc>
  <rcc rId="6525" sId="6">
    <oc r="AB41" t="inlineStr">
      <is>
        <t>-</t>
      </is>
    </oc>
    <nc r="AB41"/>
  </rcc>
  <rcc rId="6526" sId="6">
    <oc r="AC41" t="inlineStr">
      <is>
        <t>-</t>
      </is>
    </oc>
    <nc r="AC41"/>
  </rcc>
  <rcc rId="6527" sId="6">
    <oc r="AD41" t="inlineStr">
      <is>
        <t>-</t>
      </is>
    </oc>
    <nc r="AD41"/>
  </rcc>
  <rcc rId="6528" sId="6">
    <oc r="AE41" t="inlineStr">
      <is>
        <t>-</t>
      </is>
    </oc>
    <nc r="AE41"/>
  </rcc>
  <rcc rId="6529" sId="6">
    <oc r="AF41" t="inlineStr">
      <is>
        <t>-</t>
      </is>
    </oc>
    <nc r="AF41"/>
  </rcc>
  <rcc rId="6530" sId="6">
    <oc r="AG41" t="inlineStr">
      <is>
        <t>-</t>
      </is>
    </oc>
    <nc r="AG41"/>
  </rcc>
  <rcc rId="6531" sId="6">
    <oc r="AH41" t="inlineStr">
      <is>
        <t>-</t>
      </is>
    </oc>
    <nc r="AH41"/>
  </rcc>
  <rcc rId="6532" sId="6">
    <oc r="AI41" t="inlineStr">
      <is>
        <t>-</t>
      </is>
    </oc>
    <nc r="AI41"/>
  </rcc>
  <rcc rId="6533" sId="6">
    <oc r="AJ41" t="inlineStr">
      <is>
        <t>-</t>
      </is>
    </oc>
    <nc r="AJ41"/>
  </rcc>
  <rcc rId="6534" sId="6">
    <oc r="AK41" t="inlineStr">
      <is>
        <t>-</t>
      </is>
    </oc>
    <nc r="AK41"/>
  </rcc>
  <rcc rId="6535" sId="6">
    <oc r="AL41" t="inlineStr">
      <is>
        <t>-</t>
      </is>
    </oc>
    <nc r="AL41"/>
  </rcc>
  <rcc rId="6536" sId="6">
    <oc r="AM41" t="inlineStr">
      <is>
        <t>-</t>
      </is>
    </oc>
    <nc r="AM41"/>
  </rcc>
  <rcc rId="6537" sId="6">
    <oc r="AN41" t="inlineStr">
      <is>
        <t>-</t>
      </is>
    </oc>
    <nc r="AN41"/>
  </rcc>
  <rcc rId="6538" sId="6">
    <oc r="AO41" t="inlineStr">
      <is>
        <t>-</t>
      </is>
    </oc>
    <nc r="AO41"/>
  </rcc>
  <rcc rId="6539" sId="6">
    <oc r="AP41" t="inlineStr">
      <is>
        <t>-</t>
      </is>
    </oc>
    <nc r="AP41"/>
  </rcc>
  <rcc rId="6540" sId="6">
    <oc r="AQ41" t="inlineStr">
      <is>
        <t>-</t>
      </is>
    </oc>
    <nc r="AQ41"/>
  </rcc>
  <rcc rId="6541" sId="6">
    <oc r="AR41" t="inlineStr">
      <is>
        <t>-</t>
      </is>
    </oc>
    <nc r="AR41"/>
  </rcc>
  <rcc rId="6542" sId="6">
    <oc r="AS41" t="inlineStr">
      <is>
        <t>-</t>
      </is>
    </oc>
    <nc r="AS41"/>
  </rcc>
  <rcc rId="6543" sId="6">
    <oc r="AT41" t="inlineStr">
      <is>
        <t>-</t>
      </is>
    </oc>
    <nc r="AT41"/>
  </rcc>
  <rcc rId="6544" sId="6">
    <oc r="AU41" t="inlineStr">
      <is>
        <t>-</t>
      </is>
    </oc>
    <nc r="AU41"/>
  </rcc>
  <rcc rId="6545" sId="6">
    <oc r="AV41" t="inlineStr">
      <is>
        <t>-</t>
      </is>
    </oc>
    <nc r="AV41"/>
  </rcc>
  <rcc rId="6546" sId="6">
    <oc r="AW41" t="inlineStr">
      <is>
        <t>-</t>
      </is>
    </oc>
    <nc r="AW41"/>
  </rcc>
  <rcc rId="6547" sId="6">
    <oc r="G42" t="inlineStr">
      <is>
        <t>-</t>
      </is>
    </oc>
    <nc r="G42"/>
  </rcc>
  <rcc rId="6548" sId="6">
    <oc r="H42" t="inlineStr">
      <is>
        <t>-</t>
      </is>
    </oc>
    <nc r="H42"/>
  </rcc>
  <rcc rId="6549" sId="6">
    <oc r="I42" t="inlineStr">
      <is>
        <t>-</t>
      </is>
    </oc>
    <nc r="I42"/>
  </rcc>
  <rcc rId="6550" sId="6">
    <oc r="J42" t="inlineStr">
      <is>
        <t>-</t>
      </is>
    </oc>
    <nc r="J42"/>
  </rcc>
  <rcc rId="6551" sId="6">
    <oc r="K42" t="inlineStr">
      <is>
        <t>-</t>
      </is>
    </oc>
    <nc r="K42"/>
  </rcc>
  <rcc rId="6552" sId="6">
    <oc r="L42" t="inlineStr">
      <is>
        <t>-</t>
      </is>
    </oc>
    <nc r="L42"/>
  </rcc>
  <rcc rId="6553" sId="6">
    <oc r="M42" t="inlineStr">
      <is>
        <t>-</t>
      </is>
    </oc>
    <nc r="M42"/>
  </rcc>
  <rcc rId="6554" sId="6">
    <oc r="N42" t="inlineStr">
      <is>
        <t>-</t>
      </is>
    </oc>
    <nc r="N42"/>
  </rcc>
  <rcc rId="6555" sId="6">
    <oc r="O42" t="inlineStr">
      <is>
        <t>-</t>
      </is>
    </oc>
    <nc r="O42"/>
  </rcc>
  <rcc rId="6556" sId="6">
    <oc r="P42" t="inlineStr">
      <is>
        <t>-</t>
      </is>
    </oc>
    <nc r="P42"/>
  </rcc>
  <rcc rId="6557" sId="6">
    <oc r="Q42" t="inlineStr">
      <is>
        <t>-</t>
      </is>
    </oc>
    <nc r="Q42"/>
  </rcc>
  <rcc rId="6558" sId="6">
    <oc r="R42" t="inlineStr">
      <is>
        <t>-</t>
      </is>
    </oc>
    <nc r="R42"/>
  </rcc>
  <rcc rId="6559" sId="6">
    <oc r="S42" t="inlineStr">
      <is>
        <t>-</t>
      </is>
    </oc>
    <nc r="S42"/>
  </rcc>
  <rcc rId="6560" sId="6">
    <oc r="T42" t="inlineStr">
      <is>
        <t>-</t>
      </is>
    </oc>
    <nc r="T42"/>
  </rcc>
  <rcc rId="6561" sId="6">
    <oc r="U42" t="inlineStr">
      <is>
        <t>-</t>
      </is>
    </oc>
    <nc r="U42"/>
  </rcc>
  <rcc rId="6562" sId="6">
    <oc r="W42" t="inlineStr">
      <is>
        <t>-</t>
      </is>
    </oc>
    <nc r="W42"/>
  </rcc>
  <rcc rId="6563" sId="6">
    <oc r="AB42" t="inlineStr">
      <is>
        <t>-</t>
      </is>
    </oc>
    <nc r="AB42"/>
  </rcc>
  <rcc rId="6564" sId="6">
    <oc r="AC42" t="inlineStr">
      <is>
        <t>-</t>
      </is>
    </oc>
    <nc r="AC42"/>
  </rcc>
  <rcc rId="6565" sId="6">
    <oc r="AD42" t="inlineStr">
      <is>
        <t>-</t>
      </is>
    </oc>
    <nc r="AD42"/>
  </rcc>
  <rcc rId="6566" sId="6">
    <oc r="AE42" t="inlineStr">
      <is>
        <t>-</t>
      </is>
    </oc>
    <nc r="AE42"/>
  </rcc>
  <rcc rId="6567" sId="6">
    <oc r="AF42" t="inlineStr">
      <is>
        <t>-</t>
      </is>
    </oc>
    <nc r="AF42"/>
  </rcc>
  <rcc rId="6568" sId="6">
    <oc r="AG42" t="inlineStr">
      <is>
        <t>-</t>
      </is>
    </oc>
    <nc r="AG42"/>
  </rcc>
  <rcc rId="6569" sId="6">
    <oc r="AH42" t="inlineStr">
      <is>
        <t>-</t>
      </is>
    </oc>
    <nc r="AH42"/>
  </rcc>
  <rcc rId="6570" sId="6">
    <oc r="AI42" t="inlineStr">
      <is>
        <t>-</t>
      </is>
    </oc>
    <nc r="AI42"/>
  </rcc>
  <rcc rId="6571" sId="6">
    <oc r="AJ42" t="inlineStr">
      <is>
        <t>-</t>
      </is>
    </oc>
    <nc r="AJ42"/>
  </rcc>
  <rcc rId="6572" sId="6">
    <oc r="AK42" t="inlineStr">
      <is>
        <t>-</t>
      </is>
    </oc>
    <nc r="AK42"/>
  </rcc>
  <rcc rId="6573" sId="6">
    <oc r="AL42" t="inlineStr">
      <is>
        <t>-</t>
      </is>
    </oc>
    <nc r="AL42"/>
  </rcc>
  <rcc rId="6574" sId="6">
    <oc r="AM42" t="inlineStr">
      <is>
        <t>-</t>
      </is>
    </oc>
    <nc r="AM42"/>
  </rcc>
  <rcc rId="6575" sId="6">
    <oc r="AN42" t="inlineStr">
      <is>
        <t>-</t>
      </is>
    </oc>
    <nc r="AN42"/>
  </rcc>
  <rcc rId="6576" sId="6">
    <oc r="AO42" t="inlineStr">
      <is>
        <t>-</t>
      </is>
    </oc>
    <nc r="AO42"/>
  </rcc>
  <rcc rId="6577" sId="6">
    <oc r="AP42" t="inlineStr">
      <is>
        <t>-</t>
      </is>
    </oc>
    <nc r="AP42"/>
  </rcc>
  <rcc rId="6578" sId="6">
    <oc r="AQ42" t="inlineStr">
      <is>
        <t>-</t>
      </is>
    </oc>
    <nc r="AQ42"/>
  </rcc>
  <rcc rId="6579" sId="6">
    <oc r="AR42" t="inlineStr">
      <is>
        <t>-</t>
      </is>
    </oc>
    <nc r="AR42"/>
  </rcc>
  <rcc rId="6580" sId="6">
    <oc r="AS42" t="inlineStr">
      <is>
        <t>-</t>
      </is>
    </oc>
    <nc r="AS42"/>
  </rcc>
  <rcc rId="6581" sId="6">
    <oc r="AT42" t="inlineStr">
      <is>
        <t>-</t>
      </is>
    </oc>
    <nc r="AT42"/>
  </rcc>
  <rcc rId="6582" sId="6">
    <oc r="AU42" t="inlineStr">
      <is>
        <t>-</t>
      </is>
    </oc>
    <nc r="AU42"/>
  </rcc>
  <rcc rId="6583" sId="6">
    <oc r="AV42" t="inlineStr">
      <is>
        <t>-</t>
      </is>
    </oc>
    <nc r="AV42"/>
  </rcc>
  <rcc rId="6584" sId="6">
    <oc r="AW42" t="inlineStr">
      <is>
        <t>-</t>
      </is>
    </oc>
    <nc r="AW42"/>
  </rcc>
  <rcc rId="6585" sId="6">
    <oc r="G43" t="inlineStr">
      <is>
        <t>-</t>
      </is>
    </oc>
    <nc r="G43"/>
  </rcc>
  <rcc rId="6586" sId="6">
    <oc r="H43" t="inlineStr">
      <is>
        <t>-</t>
      </is>
    </oc>
    <nc r="H43"/>
  </rcc>
  <rcc rId="6587" sId="6">
    <oc r="I43" t="inlineStr">
      <is>
        <t>-</t>
      </is>
    </oc>
    <nc r="I43"/>
  </rcc>
  <rcc rId="6588" sId="6">
    <oc r="J43" t="inlineStr">
      <is>
        <t>-</t>
      </is>
    </oc>
    <nc r="J43"/>
  </rcc>
  <rcc rId="6589" sId="6">
    <oc r="K43" t="inlineStr">
      <is>
        <t>-</t>
      </is>
    </oc>
    <nc r="K43"/>
  </rcc>
  <rcc rId="6590" sId="6">
    <oc r="L43" t="inlineStr">
      <is>
        <t>-</t>
      </is>
    </oc>
    <nc r="L43"/>
  </rcc>
  <rcc rId="6591" sId="6">
    <oc r="M43" t="inlineStr">
      <is>
        <t>-</t>
      </is>
    </oc>
    <nc r="M43"/>
  </rcc>
  <rcc rId="6592" sId="6">
    <oc r="N43" t="inlineStr">
      <is>
        <t>-</t>
      </is>
    </oc>
    <nc r="N43"/>
  </rcc>
  <rcc rId="6593" sId="6">
    <oc r="O43" t="inlineStr">
      <is>
        <t>-</t>
      </is>
    </oc>
    <nc r="O43"/>
  </rcc>
  <rcc rId="6594" sId="6">
    <oc r="P43" t="inlineStr">
      <is>
        <t>-</t>
      </is>
    </oc>
    <nc r="P43"/>
  </rcc>
  <rcc rId="6595" sId="6">
    <oc r="Q43" t="inlineStr">
      <is>
        <t>-</t>
      </is>
    </oc>
    <nc r="Q43"/>
  </rcc>
  <rcc rId="6596" sId="6">
    <oc r="R43" t="inlineStr">
      <is>
        <t>-</t>
      </is>
    </oc>
    <nc r="R43"/>
  </rcc>
  <rcc rId="6597" sId="6">
    <oc r="S43" t="inlineStr">
      <is>
        <t>-</t>
      </is>
    </oc>
    <nc r="S43"/>
  </rcc>
  <rcc rId="6598" sId="6">
    <oc r="T43" t="inlineStr">
      <is>
        <t>-</t>
      </is>
    </oc>
    <nc r="T43"/>
  </rcc>
  <rcc rId="6599" sId="6">
    <oc r="U43" t="inlineStr">
      <is>
        <t>-</t>
      </is>
    </oc>
    <nc r="U43"/>
  </rcc>
  <rcc rId="6600" sId="6">
    <oc r="V43" t="inlineStr">
      <is>
        <t>-</t>
      </is>
    </oc>
    <nc r="V43"/>
  </rcc>
  <rcc rId="6601" sId="6">
    <oc r="W43" t="inlineStr">
      <is>
        <t>-</t>
      </is>
    </oc>
    <nc r="W43"/>
  </rcc>
  <rcc rId="6602" sId="6">
    <oc r="X43" t="inlineStr">
      <is>
        <t>-</t>
      </is>
    </oc>
    <nc r="X43"/>
  </rcc>
  <rcc rId="6603" sId="6">
    <oc r="Y43" t="inlineStr">
      <is>
        <t>-</t>
      </is>
    </oc>
    <nc r="Y43"/>
  </rcc>
  <rcc rId="6604" sId="6">
    <oc r="AC43" t="inlineStr">
      <is>
        <t>-</t>
      </is>
    </oc>
    <nc r="AC43"/>
  </rcc>
  <rcc rId="6605" sId="6">
    <oc r="AD43" t="inlineStr">
      <is>
        <t>-</t>
      </is>
    </oc>
    <nc r="AD43"/>
  </rcc>
  <rcc rId="6606" sId="6">
    <oc r="AE43" t="inlineStr">
      <is>
        <t>-</t>
      </is>
    </oc>
    <nc r="AE43"/>
  </rcc>
  <rcc rId="6607" sId="6">
    <oc r="AF43" t="inlineStr">
      <is>
        <t>-</t>
      </is>
    </oc>
    <nc r="AF43"/>
  </rcc>
  <rcc rId="6608" sId="6">
    <oc r="AG43" t="inlineStr">
      <is>
        <t>-</t>
      </is>
    </oc>
    <nc r="AG43"/>
  </rcc>
  <rcc rId="6609" sId="6">
    <oc r="AH43" t="inlineStr">
      <is>
        <t>-</t>
      </is>
    </oc>
    <nc r="AH43"/>
  </rcc>
  <rcc rId="6610" sId="6">
    <oc r="AI43" t="inlineStr">
      <is>
        <t>-</t>
      </is>
    </oc>
    <nc r="AI43"/>
  </rcc>
  <rcc rId="6611" sId="6">
    <oc r="AJ43" t="inlineStr">
      <is>
        <t>-</t>
      </is>
    </oc>
    <nc r="AJ43"/>
  </rcc>
  <rcc rId="6612" sId="6">
    <oc r="AK43" t="inlineStr">
      <is>
        <t>-</t>
      </is>
    </oc>
    <nc r="AK43"/>
  </rcc>
  <rcc rId="6613" sId="6">
    <oc r="AL43" t="inlineStr">
      <is>
        <t>-</t>
      </is>
    </oc>
    <nc r="AL43"/>
  </rcc>
  <rcc rId="6614" sId="6">
    <oc r="AM43" t="inlineStr">
      <is>
        <t>-</t>
      </is>
    </oc>
    <nc r="AM43"/>
  </rcc>
  <rcc rId="6615" sId="6">
    <oc r="AN43" t="inlineStr">
      <is>
        <t>-</t>
      </is>
    </oc>
    <nc r="AN43"/>
  </rcc>
  <rcc rId="6616" sId="6">
    <oc r="AO43" t="inlineStr">
      <is>
        <t>-</t>
      </is>
    </oc>
    <nc r="AO43"/>
  </rcc>
  <rcc rId="6617" sId="6">
    <oc r="AP43" t="inlineStr">
      <is>
        <t>-</t>
      </is>
    </oc>
    <nc r="AP43"/>
  </rcc>
  <rcc rId="6618" sId="6">
    <oc r="AQ43" t="inlineStr">
      <is>
        <t>-</t>
      </is>
    </oc>
    <nc r="AQ43"/>
  </rcc>
  <rcc rId="6619" sId="6">
    <oc r="AR43" t="inlineStr">
      <is>
        <t>-</t>
      </is>
    </oc>
    <nc r="AR43"/>
  </rcc>
  <rcc rId="6620" sId="6">
    <oc r="AS43" t="inlineStr">
      <is>
        <t>-</t>
      </is>
    </oc>
    <nc r="AS43"/>
  </rcc>
  <rcc rId="6621" sId="6">
    <oc r="AT43" t="inlineStr">
      <is>
        <t>-</t>
      </is>
    </oc>
    <nc r="AT43"/>
  </rcc>
  <rcc rId="6622" sId="6">
    <oc r="AU43" t="inlineStr">
      <is>
        <t>-</t>
      </is>
    </oc>
    <nc r="AU43"/>
  </rcc>
  <rcc rId="6623" sId="6">
    <oc r="AV43" t="inlineStr">
      <is>
        <t>-</t>
      </is>
    </oc>
    <nc r="AV43"/>
  </rcc>
  <rcc rId="6624" sId="6">
    <oc r="AW43" t="inlineStr">
      <is>
        <t>-</t>
      </is>
    </oc>
    <nc r="AW43"/>
  </rcc>
  <rcc rId="6625" sId="6">
    <oc r="G44" t="inlineStr">
      <is>
        <t>-</t>
      </is>
    </oc>
    <nc r="G44"/>
  </rcc>
  <rcc rId="6626" sId="6">
    <oc r="H44" t="inlineStr">
      <is>
        <t>-</t>
      </is>
    </oc>
    <nc r="H44"/>
  </rcc>
  <rcc rId="6627" sId="6">
    <oc r="I44" t="inlineStr">
      <is>
        <t>-</t>
      </is>
    </oc>
    <nc r="I44"/>
  </rcc>
  <rcc rId="6628" sId="6">
    <oc r="J44" t="inlineStr">
      <is>
        <t>-</t>
      </is>
    </oc>
    <nc r="J44"/>
  </rcc>
  <rcc rId="6629" sId="6">
    <oc r="K44" t="inlineStr">
      <is>
        <t>-</t>
      </is>
    </oc>
    <nc r="K44"/>
  </rcc>
  <rcc rId="6630" sId="6">
    <oc r="L44" t="inlineStr">
      <is>
        <t>-</t>
      </is>
    </oc>
    <nc r="L44"/>
  </rcc>
  <rcc rId="6631" sId="6">
    <oc r="M44" t="inlineStr">
      <is>
        <t>-</t>
      </is>
    </oc>
    <nc r="M44"/>
  </rcc>
  <rcc rId="6632" sId="6">
    <oc r="N44" t="inlineStr">
      <is>
        <t>-</t>
      </is>
    </oc>
    <nc r="N44"/>
  </rcc>
  <rcc rId="6633" sId="6">
    <oc r="O44" t="inlineStr">
      <is>
        <t>-</t>
      </is>
    </oc>
    <nc r="O44"/>
  </rcc>
  <rcc rId="6634" sId="6">
    <oc r="P44" t="inlineStr">
      <is>
        <t>-</t>
      </is>
    </oc>
    <nc r="P44"/>
  </rcc>
  <rcc rId="6635" sId="6">
    <oc r="Q44" t="inlineStr">
      <is>
        <t>-</t>
      </is>
    </oc>
    <nc r="Q44"/>
  </rcc>
  <rcc rId="6636" sId="6">
    <oc r="R44" t="inlineStr">
      <is>
        <t>-</t>
      </is>
    </oc>
    <nc r="R44"/>
  </rcc>
  <rcc rId="6637" sId="6">
    <oc r="S44" t="inlineStr">
      <is>
        <t>-</t>
      </is>
    </oc>
    <nc r="S44"/>
  </rcc>
  <rcc rId="6638" sId="6">
    <oc r="T44" t="inlineStr">
      <is>
        <t>-</t>
      </is>
    </oc>
    <nc r="T44"/>
  </rcc>
  <rcc rId="6639" sId="6">
    <oc r="U44" t="inlineStr">
      <is>
        <t>-</t>
      </is>
    </oc>
    <nc r="U44"/>
  </rcc>
  <rcc rId="6640" sId="6">
    <oc r="V44" t="inlineStr">
      <is>
        <t>-</t>
      </is>
    </oc>
    <nc r="V44"/>
  </rcc>
  <rcc rId="6641" sId="6">
    <oc r="W44" t="inlineStr">
      <is>
        <t>-</t>
      </is>
    </oc>
    <nc r="W44"/>
  </rcc>
  <rcc rId="6642" sId="6">
    <oc r="X44" t="inlineStr">
      <is>
        <t>-</t>
      </is>
    </oc>
    <nc r="X44"/>
  </rcc>
  <rcc rId="6643" sId="6">
    <oc r="Y44" t="inlineStr">
      <is>
        <t>-</t>
      </is>
    </oc>
    <nc r="Y44"/>
  </rcc>
  <rcc rId="6644" sId="6">
    <oc r="Z44" t="inlineStr">
      <is>
        <t>-</t>
      </is>
    </oc>
    <nc r="Z44"/>
  </rcc>
  <rcc rId="6645" sId="6">
    <oc r="AN44" t="inlineStr">
      <is>
        <t>-</t>
      </is>
    </oc>
    <nc r="AN44"/>
  </rcc>
  <rcc rId="6646" sId="6">
    <oc r="AO44" t="inlineStr">
      <is>
        <t>-</t>
      </is>
    </oc>
    <nc r="AO44"/>
  </rcc>
  <rcc rId="6647" sId="6">
    <oc r="AP44" t="inlineStr">
      <is>
        <t>-</t>
      </is>
    </oc>
    <nc r="AP44"/>
  </rcc>
  <rcc rId="6648" sId="6">
    <oc r="AQ44" t="inlineStr">
      <is>
        <t>-</t>
      </is>
    </oc>
    <nc r="AQ44"/>
  </rcc>
  <rcc rId="6649" sId="6">
    <oc r="AR44" t="inlineStr">
      <is>
        <t>-</t>
      </is>
    </oc>
    <nc r="AR44"/>
  </rcc>
  <rcc rId="6650" sId="6">
    <oc r="AT44" t="inlineStr">
      <is>
        <t>-</t>
      </is>
    </oc>
    <nc r="AT44"/>
  </rcc>
  <rcc rId="6651" sId="6">
    <oc r="AU44" t="inlineStr">
      <is>
        <t>-</t>
      </is>
    </oc>
    <nc r="AU44"/>
  </rcc>
  <rcc rId="6652" sId="6">
    <oc r="AV44" t="inlineStr">
      <is>
        <t>-</t>
      </is>
    </oc>
    <nc r="AV44"/>
  </rcc>
  <rcc rId="6653" sId="6">
    <oc r="AW44" t="inlineStr">
      <is>
        <t>-</t>
      </is>
    </oc>
    <nc r="AW44"/>
  </rcc>
  <rcc rId="6654" sId="6">
    <oc r="G45" t="inlineStr">
      <is>
        <t>-</t>
      </is>
    </oc>
    <nc r="G45"/>
  </rcc>
  <rcc rId="6655" sId="6">
    <oc r="H45" t="inlineStr">
      <is>
        <t>-</t>
      </is>
    </oc>
    <nc r="H45"/>
  </rcc>
  <rcc rId="6656" sId="6">
    <oc r="I45" t="inlineStr">
      <is>
        <t>-</t>
      </is>
    </oc>
    <nc r="I45"/>
  </rcc>
  <rcc rId="6657" sId="6">
    <oc r="J45" t="inlineStr">
      <is>
        <t>-</t>
      </is>
    </oc>
    <nc r="J45"/>
  </rcc>
  <rcc rId="6658" sId="6">
    <oc r="K45" t="inlineStr">
      <is>
        <t>-</t>
      </is>
    </oc>
    <nc r="K45"/>
  </rcc>
  <rcc rId="6659" sId="6">
    <oc r="L45" t="inlineStr">
      <is>
        <t>-</t>
      </is>
    </oc>
    <nc r="L45"/>
  </rcc>
  <rcc rId="6660" sId="6">
    <oc r="M45" t="inlineStr">
      <is>
        <t>-</t>
      </is>
    </oc>
    <nc r="M45"/>
  </rcc>
  <rcc rId="6661" sId="6">
    <oc r="N45" t="inlineStr">
      <is>
        <t>-</t>
      </is>
    </oc>
    <nc r="N45"/>
  </rcc>
  <rcc rId="6662" sId="6">
    <oc r="O45" t="inlineStr">
      <is>
        <t>-</t>
      </is>
    </oc>
    <nc r="O45"/>
  </rcc>
  <rcc rId="6663" sId="6">
    <oc r="P45" t="inlineStr">
      <is>
        <t>-</t>
      </is>
    </oc>
    <nc r="P45"/>
  </rcc>
  <rcc rId="6664" sId="6">
    <oc r="Q45" t="inlineStr">
      <is>
        <t>-</t>
      </is>
    </oc>
    <nc r="Q45"/>
  </rcc>
  <rcc rId="6665" sId="6">
    <oc r="R45" t="inlineStr">
      <is>
        <t>-</t>
      </is>
    </oc>
    <nc r="R45"/>
  </rcc>
  <rcc rId="6666" sId="6">
    <oc r="S45" t="inlineStr">
      <is>
        <t>-</t>
      </is>
    </oc>
    <nc r="S45"/>
  </rcc>
  <rcc rId="6667" sId="6">
    <oc r="T45" t="inlineStr">
      <is>
        <t>-</t>
      </is>
    </oc>
    <nc r="T45"/>
  </rcc>
  <rcc rId="6668" sId="6">
    <oc r="U45" t="inlineStr">
      <is>
        <t>-</t>
      </is>
    </oc>
    <nc r="U45"/>
  </rcc>
  <rcc rId="6669" sId="6">
    <oc r="AM45" t="inlineStr">
      <is>
        <t>-</t>
      </is>
    </oc>
    <nc r="AM45"/>
  </rcc>
  <rcc rId="6670" sId="6">
    <oc r="AN45" t="inlineStr">
      <is>
        <t>-</t>
      </is>
    </oc>
    <nc r="AN45"/>
  </rcc>
  <rcc rId="6671" sId="6">
    <oc r="AO45" t="inlineStr">
      <is>
        <t>-</t>
      </is>
    </oc>
    <nc r="AO45"/>
  </rcc>
  <rcc rId="6672" sId="6">
    <oc r="AP45" t="inlineStr">
      <is>
        <t>-</t>
      </is>
    </oc>
    <nc r="AP45"/>
  </rcc>
  <rcc rId="6673" sId="6">
    <oc r="AQ45" t="inlineStr">
      <is>
        <t>-</t>
      </is>
    </oc>
    <nc r="AQ45"/>
  </rcc>
  <rcc rId="6674" sId="6">
    <oc r="AR45" t="inlineStr">
      <is>
        <t>-</t>
      </is>
    </oc>
    <nc r="AR45"/>
  </rcc>
  <rcc rId="6675" sId="6">
    <oc r="AS45" t="inlineStr">
      <is>
        <t>-</t>
      </is>
    </oc>
    <nc r="AS45"/>
  </rcc>
  <rcc rId="6676" sId="6">
    <oc r="AT45" t="inlineStr">
      <is>
        <t>-</t>
      </is>
    </oc>
    <nc r="AT45"/>
  </rcc>
  <rcc rId="6677" sId="6">
    <oc r="AU45" t="inlineStr">
      <is>
        <t>-</t>
      </is>
    </oc>
    <nc r="AU45"/>
  </rcc>
  <rcc rId="6678" sId="6">
    <oc r="AV45" t="inlineStr">
      <is>
        <t>-</t>
      </is>
    </oc>
    <nc r="AV45"/>
  </rcc>
  <rcc rId="6679" sId="6">
    <oc r="AW45" t="inlineStr">
      <is>
        <t>-</t>
      </is>
    </oc>
    <nc r="AW45"/>
  </rcc>
  <rcc rId="6680" sId="6">
    <oc r="G46" t="inlineStr">
      <is>
        <t>-</t>
      </is>
    </oc>
    <nc r="G46"/>
  </rcc>
  <rcc rId="6681" sId="6">
    <oc r="H46" t="inlineStr">
      <is>
        <t>-</t>
      </is>
    </oc>
    <nc r="H46"/>
  </rcc>
  <rcc rId="6682" sId="6">
    <oc r="I46" t="inlineStr">
      <is>
        <t>-</t>
      </is>
    </oc>
    <nc r="I46"/>
  </rcc>
  <rcc rId="6683" sId="6">
    <oc r="J46" t="inlineStr">
      <is>
        <t>-</t>
      </is>
    </oc>
    <nc r="J46"/>
  </rcc>
  <rcc rId="6684" sId="6">
    <oc r="K46" t="inlineStr">
      <is>
        <t>-</t>
      </is>
    </oc>
    <nc r="K46"/>
  </rcc>
  <rcc rId="6685" sId="6">
    <oc r="L46" t="inlineStr">
      <is>
        <t>-</t>
      </is>
    </oc>
    <nc r="L46"/>
  </rcc>
  <rcc rId="6686" sId="6">
    <oc r="M46" t="inlineStr">
      <is>
        <t>-</t>
      </is>
    </oc>
    <nc r="M46"/>
  </rcc>
  <rcc rId="6687" sId="6">
    <oc r="N46" t="inlineStr">
      <is>
        <t>-</t>
      </is>
    </oc>
    <nc r="N46"/>
  </rcc>
  <rcc rId="6688" sId="6">
    <oc r="O46" t="inlineStr">
      <is>
        <t>-</t>
      </is>
    </oc>
    <nc r="O46"/>
  </rcc>
  <rcc rId="6689" sId="6">
    <oc r="P46" t="inlineStr">
      <is>
        <t>-</t>
      </is>
    </oc>
    <nc r="P46"/>
  </rcc>
  <rcc rId="6690" sId="6">
    <oc r="Q46" t="inlineStr">
      <is>
        <t>-</t>
      </is>
    </oc>
    <nc r="Q46"/>
  </rcc>
  <rcc rId="6691" sId="6">
    <oc r="R46" t="inlineStr">
      <is>
        <t>-</t>
      </is>
    </oc>
    <nc r="R46"/>
  </rcc>
  <rcc rId="6692" sId="6">
    <oc r="S46" t="inlineStr">
      <is>
        <t>-</t>
      </is>
    </oc>
    <nc r="S46"/>
  </rcc>
  <rcc rId="6693" sId="6">
    <oc r="T46" t="inlineStr">
      <is>
        <t>-</t>
      </is>
    </oc>
    <nc r="T46"/>
  </rcc>
  <rcc rId="6694" sId="6">
    <oc r="U46" t="inlineStr">
      <is>
        <t>-</t>
      </is>
    </oc>
    <nc r="U46"/>
  </rcc>
  <rcc rId="6695" sId="6">
    <oc r="V46" t="inlineStr">
      <is>
        <t>-</t>
      </is>
    </oc>
    <nc r="V46"/>
  </rcc>
  <rcc rId="6696" sId="6">
    <oc r="W46" t="inlineStr">
      <is>
        <t>-</t>
      </is>
    </oc>
    <nc r="W46"/>
  </rcc>
  <rcc rId="6697" sId="6">
    <oc r="X46" t="inlineStr">
      <is>
        <t>-</t>
      </is>
    </oc>
    <nc r="X46"/>
  </rcc>
  <rcc rId="6698" sId="6">
    <oc r="Y46" t="inlineStr">
      <is>
        <t>-</t>
      </is>
    </oc>
    <nc r="Y46"/>
  </rcc>
  <rcc rId="6699" sId="6">
    <oc r="Z46" t="inlineStr">
      <is>
        <t>-</t>
      </is>
    </oc>
    <nc r="Z46"/>
  </rcc>
  <rcc rId="6700" sId="6">
    <oc r="AA46" t="inlineStr">
      <is>
        <t>-</t>
      </is>
    </oc>
    <nc r="AA46"/>
  </rcc>
  <rcc rId="6701" sId="6">
    <oc r="AC46" t="inlineStr">
      <is>
        <t>-</t>
      </is>
    </oc>
    <nc r="AC46"/>
  </rcc>
  <rcc rId="6702" sId="6">
    <oc r="AD46" t="inlineStr">
      <is>
        <t>-</t>
      </is>
    </oc>
    <nc r="AD46"/>
  </rcc>
  <rcc rId="6703" sId="6">
    <oc r="AE46" t="inlineStr">
      <is>
        <t>-</t>
      </is>
    </oc>
    <nc r="AE46"/>
  </rcc>
  <rcc rId="6704" sId="6">
    <oc r="AF46" t="inlineStr">
      <is>
        <t>-</t>
      </is>
    </oc>
    <nc r="AF46"/>
  </rcc>
  <rcc rId="6705" sId="6">
    <oc r="AG46" t="inlineStr">
      <is>
        <t>-</t>
      </is>
    </oc>
    <nc r="AG46"/>
  </rcc>
  <rcc rId="6706" sId="6">
    <oc r="AH46" t="inlineStr">
      <is>
        <t>-</t>
      </is>
    </oc>
    <nc r="AH46"/>
  </rcc>
  <rcc rId="6707" sId="6">
    <oc r="AI46" t="inlineStr">
      <is>
        <t>-</t>
      </is>
    </oc>
    <nc r="AI46"/>
  </rcc>
  <rcc rId="6708" sId="6">
    <oc r="AJ46" t="inlineStr">
      <is>
        <t>-</t>
      </is>
    </oc>
    <nc r="AJ46"/>
  </rcc>
  <rcc rId="6709" sId="6">
    <oc r="AK46" t="inlineStr">
      <is>
        <t>-</t>
      </is>
    </oc>
    <nc r="AK46"/>
  </rcc>
  <rcc rId="6710" sId="6">
    <oc r="AL46" t="inlineStr">
      <is>
        <t>-</t>
      </is>
    </oc>
    <nc r="AL46"/>
  </rcc>
  <rcc rId="6711" sId="6">
    <oc r="AM46" t="inlineStr">
      <is>
        <t>-</t>
      </is>
    </oc>
    <nc r="AM46"/>
  </rcc>
  <rcc rId="6712" sId="6">
    <oc r="AN46" t="inlineStr">
      <is>
        <t>-</t>
      </is>
    </oc>
    <nc r="AN46"/>
  </rcc>
  <rcc rId="6713" sId="6">
    <oc r="AO46" t="inlineStr">
      <is>
        <t>-</t>
      </is>
    </oc>
    <nc r="AO46"/>
  </rcc>
  <rcc rId="6714" sId="6">
    <oc r="AP46" t="inlineStr">
      <is>
        <t>-</t>
      </is>
    </oc>
    <nc r="AP46"/>
  </rcc>
  <rcc rId="6715" sId="6">
    <oc r="AQ46" t="inlineStr">
      <is>
        <t>-</t>
      </is>
    </oc>
    <nc r="AQ46"/>
  </rcc>
  <rcc rId="6716" sId="6">
    <oc r="AR46" t="inlineStr">
      <is>
        <t>-</t>
      </is>
    </oc>
    <nc r="AR46"/>
  </rcc>
  <rcc rId="6717" sId="6">
    <oc r="AS46" t="inlineStr">
      <is>
        <t>-</t>
      </is>
    </oc>
    <nc r="AS46"/>
  </rcc>
  <rcc rId="6718" sId="6">
    <oc r="AT46" t="inlineStr">
      <is>
        <t>-</t>
      </is>
    </oc>
    <nc r="AT46"/>
  </rcc>
  <rcc rId="6719" sId="6">
    <oc r="AU46" t="inlineStr">
      <is>
        <t>-</t>
      </is>
    </oc>
    <nc r="AU46"/>
  </rcc>
  <rcc rId="6720" sId="6">
    <oc r="AV46" t="inlineStr">
      <is>
        <t>-</t>
      </is>
    </oc>
    <nc r="AV46"/>
  </rcc>
  <rcc rId="6721" sId="6">
    <oc r="AW46" t="inlineStr">
      <is>
        <t>-</t>
      </is>
    </oc>
    <nc r="AW46"/>
  </rcc>
  <rcc rId="6722" sId="6">
    <oc r="G47" t="inlineStr">
      <is>
        <t>-</t>
      </is>
    </oc>
    <nc r="G47"/>
  </rcc>
  <rcc rId="6723" sId="6">
    <oc r="H47" t="inlineStr">
      <is>
        <t>-</t>
      </is>
    </oc>
    <nc r="H47"/>
  </rcc>
  <rcc rId="6724" sId="6">
    <oc r="I47" t="inlineStr">
      <is>
        <t>-</t>
      </is>
    </oc>
    <nc r="I47"/>
  </rcc>
  <rcc rId="6725" sId="6">
    <oc r="J47" t="inlineStr">
      <is>
        <t>-</t>
      </is>
    </oc>
    <nc r="J47"/>
  </rcc>
  <rcc rId="6726" sId="6">
    <oc r="K47" t="inlineStr">
      <is>
        <t>-</t>
      </is>
    </oc>
    <nc r="K47"/>
  </rcc>
  <rcc rId="6727" sId="6">
    <oc r="L47" t="inlineStr">
      <is>
        <t>-</t>
      </is>
    </oc>
    <nc r="L47"/>
  </rcc>
  <rcc rId="6728" sId="6">
    <oc r="M47" t="inlineStr">
      <is>
        <t>-</t>
      </is>
    </oc>
    <nc r="M47"/>
  </rcc>
  <rcc rId="6729" sId="6">
    <oc r="N47" t="inlineStr">
      <is>
        <t>-</t>
      </is>
    </oc>
    <nc r="N47"/>
  </rcc>
  <rcc rId="6730" sId="6">
    <oc r="O47" t="inlineStr">
      <is>
        <t>-</t>
      </is>
    </oc>
    <nc r="O47"/>
  </rcc>
  <rcc rId="6731" sId="6">
    <oc r="P47" t="inlineStr">
      <is>
        <t>-</t>
      </is>
    </oc>
    <nc r="P47"/>
  </rcc>
  <rcc rId="6732" sId="6">
    <oc r="Q47" t="inlineStr">
      <is>
        <t>-</t>
      </is>
    </oc>
    <nc r="Q47"/>
  </rcc>
  <rcc rId="6733" sId="6">
    <oc r="R47" t="inlineStr">
      <is>
        <t>-</t>
      </is>
    </oc>
    <nc r="R47"/>
  </rcc>
  <rcc rId="6734" sId="6">
    <oc r="S47" t="inlineStr">
      <is>
        <t>-</t>
      </is>
    </oc>
    <nc r="S47"/>
  </rcc>
  <rcc rId="6735" sId="6">
    <oc r="T47" t="inlineStr">
      <is>
        <t>-</t>
      </is>
    </oc>
    <nc r="T47"/>
  </rcc>
  <rcc rId="6736" sId="6">
    <oc r="U47" t="inlineStr">
      <is>
        <t>-</t>
      </is>
    </oc>
    <nc r="U47"/>
  </rcc>
  <rcc rId="6737" sId="6">
    <oc r="V47" t="inlineStr">
      <is>
        <t>-</t>
      </is>
    </oc>
    <nc r="V47"/>
  </rcc>
  <rcc rId="6738" sId="6">
    <oc r="W47" t="inlineStr">
      <is>
        <t>-</t>
      </is>
    </oc>
    <nc r="W47"/>
  </rcc>
  <rcc rId="6739" sId="6">
    <oc r="X47" t="inlineStr">
      <is>
        <t>-</t>
      </is>
    </oc>
    <nc r="X47"/>
  </rcc>
  <rcc rId="6740" sId="6">
    <oc r="Y47" t="inlineStr">
      <is>
        <t>-</t>
      </is>
    </oc>
    <nc r="Y47"/>
  </rcc>
  <rcc rId="6741" sId="6">
    <oc r="Z47" t="inlineStr">
      <is>
        <t>-</t>
      </is>
    </oc>
    <nc r="Z47"/>
  </rcc>
  <rcc rId="6742" sId="6">
    <oc r="AA47" t="inlineStr">
      <is>
        <t>-</t>
      </is>
    </oc>
    <nc r="AA47"/>
  </rcc>
  <rcc rId="6743" sId="6">
    <oc r="AC47" t="inlineStr">
      <is>
        <t>-</t>
      </is>
    </oc>
    <nc r="AC47"/>
  </rcc>
  <rcc rId="6744" sId="6">
    <oc r="AD47" t="inlineStr">
      <is>
        <t>-</t>
      </is>
    </oc>
    <nc r="AD47"/>
  </rcc>
  <rcc rId="6745" sId="6">
    <oc r="AE47" t="inlineStr">
      <is>
        <t>-</t>
      </is>
    </oc>
    <nc r="AE47"/>
  </rcc>
  <rcc rId="6746" sId="6">
    <oc r="AF47" t="inlineStr">
      <is>
        <t>-</t>
      </is>
    </oc>
    <nc r="AF47"/>
  </rcc>
  <rcc rId="6747" sId="6">
    <oc r="AG47" t="inlineStr">
      <is>
        <t>-</t>
      </is>
    </oc>
    <nc r="AG47"/>
  </rcc>
  <rcc rId="6748" sId="6">
    <oc r="AH47" t="inlineStr">
      <is>
        <t>-</t>
      </is>
    </oc>
    <nc r="AH47"/>
  </rcc>
  <rcc rId="6749" sId="6">
    <oc r="AI47" t="inlineStr">
      <is>
        <t>-</t>
      </is>
    </oc>
    <nc r="AI47"/>
  </rcc>
  <rcc rId="6750" sId="6">
    <oc r="AJ47" t="inlineStr">
      <is>
        <t>-</t>
      </is>
    </oc>
    <nc r="AJ47"/>
  </rcc>
  <rcc rId="6751" sId="6">
    <oc r="AK47" t="inlineStr">
      <is>
        <t>-</t>
      </is>
    </oc>
    <nc r="AK47"/>
  </rcc>
  <rcc rId="6752" sId="6">
    <oc r="AL47" t="inlineStr">
      <is>
        <t>-</t>
      </is>
    </oc>
    <nc r="AL47"/>
  </rcc>
  <rcc rId="6753" sId="6">
    <oc r="AM47" t="inlineStr">
      <is>
        <t>-</t>
      </is>
    </oc>
    <nc r="AM47"/>
  </rcc>
  <rcc rId="6754" sId="6">
    <oc r="AN47" t="inlineStr">
      <is>
        <t>-</t>
      </is>
    </oc>
    <nc r="AN47"/>
  </rcc>
  <rcc rId="6755" sId="6">
    <oc r="AO47" t="inlineStr">
      <is>
        <t>-</t>
      </is>
    </oc>
    <nc r="AO47"/>
  </rcc>
  <rcc rId="6756" sId="6">
    <oc r="AP47" t="inlineStr">
      <is>
        <t>-</t>
      </is>
    </oc>
    <nc r="AP47"/>
  </rcc>
  <rcc rId="6757" sId="6">
    <oc r="AQ47" t="inlineStr">
      <is>
        <t>-</t>
      </is>
    </oc>
    <nc r="AQ47"/>
  </rcc>
  <rcc rId="6758" sId="6">
    <oc r="AR47" t="inlineStr">
      <is>
        <t>-</t>
      </is>
    </oc>
    <nc r="AR47"/>
  </rcc>
  <rcc rId="6759" sId="6">
    <oc r="AS47" t="inlineStr">
      <is>
        <t>-</t>
      </is>
    </oc>
    <nc r="AS47"/>
  </rcc>
  <rcc rId="6760" sId="6">
    <oc r="AT47" t="inlineStr">
      <is>
        <t>-</t>
      </is>
    </oc>
    <nc r="AT47"/>
  </rcc>
  <rcc rId="6761" sId="6">
    <oc r="AU47" t="inlineStr">
      <is>
        <t>-</t>
      </is>
    </oc>
    <nc r="AU47"/>
  </rcc>
  <rcc rId="6762" sId="6">
    <oc r="AV47" t="inlineStr">
      <is>
        <t>-</t>
      </is>
    </oc>
    <nc r="AV47"/>
  </rcc>
  <rcc rId="6763" sId="6">
    <oc r="AW47" t="inlineStr">
      <is>
        <t>-</t>
      </is>
    </oc>
    <nc r="AW47"/>
  </rcc>
  <rcc rId="6764" sId="6">
    <oc r="G48" t="inlineStr">
      <is>
        <t>-</t>
      </is>
    </oc>
    <nc r="G48"/>
  </rcc>
  <rcc rId="6765" sId="6">
    <oc r="H48" t="inlineStr">
      <is>
        <t>-</t>
      </is>
    </oc>
    <nc r="H48"/>
  </rcc>
  <rcc rId="6766" sId="6">
    <oc r="I48" t="inlineStr">
      <is>
        <t>-</t>
      </is>
    </oc>
    <nc r="I48"/>
  </rcc>
  <rcc rId="6767" sId="6">
    <oc r="J48" t="inlineStr">
      <is>
        <t>-</t>
      </is>
    </oc>
    <nc r="J48"/>
  </rcc>
  <rcc rId="6768" sId="6">
    <oc r="K48" t="inlineStr">
      <is>
        <t>-</t>
      </is>
    </oc>
    <nc r="K48"/>
  </rcc>
  <rcc rId="6769" sId="6">
    <oc r="L48" t="inlineStr">
      <is>
        <t>-</t>
      </is>
    </oc>
    <nc r="L48"/>
  </rcc>
  <rcc rId="6770" sId="6">
    <oc r="M48" t="inlineStr">
      <is>
        <t>-</t>
      </is>
    </oc>
    <nc r="M48"/>
  </rcc>
  <rcc rId="6771" sId="6">
    <oc r="N48" t="inlineStr">
      <is>
        <t>-</t>
      </is>
    </oc>
    <nc r="N48"/>
  </rcc>
  <rcc rId="6772" sId="6">
    <oc r="O48" t="inlineStr">
      <is>
        <t>-</t>
      </is>
    </oc>
    <nc r="O48"/>
  </rcc>
  <rcc rId="6773" sId="6">
    <oc r="P48" t="inlineStr">
      <is>
        <t>-</t>
      </is>
    </oc>
    <nc r="P48"/>
  </rcc>
  <rcc rId="6774" sId="6">
    <oc r="Q48" t="inlineStr">
      <is>
        <t>-</t>
      </is>
    </oc>
    <nc r="Q48"/>
  </rcc>
  <rcc rId="6775" sId="6">
    <oc r="R48" t="inlineStr">
      <is>
        <t>-</t>
      </is>
    </oc>
    <nc r="R48"/>
  </rcc>
  <rcc rId="6776" sId="6">
    <oc r="S48" t="inlineStr">
      <is>
        <t>-</t>
      </is>
    </oc>
    <nc r="S48"/>
  </rcc>
  <rcc rId="6777" sId="6">
    <oc r="T48" t="inlineStr">
      <is>
        <t>-</t>
      </is>
    </oc>
    <nc r="T48"/>
  </rcc>
  <rcc rId="6778" sId="6">
    <oc r="U48" t="inlineStr">
      <is>
        <t>-</t>
      </is>
    </oc>
    <nc r="U48"/>
  </rcc>
  <rcc rId="6779" sId="6">
    <oc r="V48" t="inlineStr">
      <is>
        <t>-</t>
      </is>
    </oc>
    <nc r="V48"/>
  </rcc>
  <rcc rId="6780" sId="6">
    <oc r="W48" t="inlineStr">
      <is>
        <t>-</t>
      </is>
    </oc>
    <nc r="W48"/>
  </rcc>
  <rcc rId="6781" sId="6">
    <oc r="X48" t="inlineStr">
      <is>
        <t>-</t>
      </is>
    </oc>
    <nc r="X48"/>
  </rcc>
  <rcc rId="6782" sId="6">
    <oc r="Y48" t="inlineStr">
      <is>
        <t>-</t>
      </is>
    </oc>
    <nc r="Y48"/>
  </rcc>
  <rcc rId="6783" sId="6">
    <oc r="Z48" t="inlineStr">
      <is>
        <t>-</t>
      </is>
    </oc>
    <nc r="Z48"/>
  </rcc>
  <rcc rId="6784" sId="6">
    <oc r="AA48" t="inlineStr">
      <is>
        <t>-</t>
      </is>
    </oc>
    <nc r="AA48"/>
  </rcc>
  <rcc rId="6785" sId="6">
    <oc r="AB48" t="inlineStr">
      <is>
        <t>-</t>
      </is>
    </oc>
    <nc r="AB48"/>
  </rcc>
  <rcc rId="6786" sId="6">
    <oc r="AW48" t="inlineStr">
      <is>
        <t>-</t>
      </is>
    </oc>
    <nc r="AW48"/>
  </rcc>
  <rcc rId="6787" sId="6">
    <oc r="G49" t="inlineStr">
      <is>
        <t>-</t>
      </is>
    </oc>
    <nc r="G49"/>
  </rcc>
  <rcc rId="6788" sId="6">
    <oc r="H49" t="inlineStr">
      <is>
        <t>-</t>
      </is>
    </oc>
    <nc r="H49"/>
  </rcc>
  <rcc rId="6789" sId="6">
    <oc r="I49" t="inlineStr">
      <is>
        <t>-</t>
      </is>
    </oc>
    <nc r="I49"/>
  </rcc>
  <rcc rId="6790" sId="6">
    <oc r="J49" t="inlineStr">
      <is>
        <t>-</t>
      </is>
    </oc>
    <nc r="J49"/>
  </rcc>
  <rcc rId="6791" sId="6">
    <oc r="K49" t="inlineStr">
      <is>
        <t>-</t>
      </is>
    </oc>
    <nc r="K49"/>
  </rcc>
  <rcc rId="6792" sId="6">
    <oc r="L49" t="inlineStr">
      <is>
        <t>-</t>
      </is>
    </oc>
    <nc r="L49"/>
  </rcc>
  <rcc rId="6793" sId="6">
    <oc r="M49" t="inlineStr">
      <is>
        <t>-</t>
      </is>
    </oc>
    <nc r="M49"/>
  </rcc>
  <rcc rId="6794" sId="6">
    <oc r="N49" t="inlineStr">
      <is>
        <t>-</t>
      </is>
    </oc>
    <nc r="N49"/>
  </rcc>
  <rcc rId="6795" sId="6">
    <oc r="O49" t="inlineStr">
      <is>
        <t>-</t>
      </is>
    </oc>
    <nc r="O49"/>
  </rcc>
  <rcc rId="6796" sId="6">
    <oc r="P49" t="inlineStr">
      <is>
        <t>-</t>
      </is>
    </oc>
    <nc r="P49"/>
  </rcc>
  <rcc rId="6797" sId="6">
    <oc r="Q49" t="inlineStr">
      <is>
        <t>-</t>
      </is>
    </oc>
    <nc r="Q49"/>
  </rcc>
  <rcc rId="6798" sId="6">
    <oc r="R49" t="inlineStr">
      <is>
        <t>-</t>
      </is>
    </oc>
    <nc r="R49"/>
  </rcc>
  <rcc rId="6799" sId="6">
    <oc r="S49" t="inlineStr">
      <is>
        <t>-</t>
      </is>
    </oc>
    <nc r="S49"/>
  </rcc>
  <rcc rId="6800" sId="6">
    <oc r="T49" t="inlineStr">
      <is>
        <t>-</t>
      </is>
    </oc>
    <nc r="T49"/>
  </rcc>
  <rcc rId="6801" sId="6">
    <oc r="U49" t="inlineStr">
      <is>
        <t>-</t>
      </is>
    </oc>
    <nc r="U49"/>
  </rcc>
  <rcc rId="6802" sId="6">
    <oc r="V49" t="inlineStr">
      <is>
        <t>-</t>
      </is>
    </oc>
    <nc r="V49"/>
  </rcc>
  <rcc rId="6803" sId="6">
    <oc r="W49" t="inlineStr">
      <is>
        <t>-</t>
      </is>
    </oc>
    <nc r="W49"/>
  </rcc>
  <rcc rId="6804" sId="6">
    <oc r="X49" t="inlineStr">
      <is>
        <t>-</t>
      </is>
    </oc>
    <nc r="X49"/>
  </rcc>
  <rcc rId="6805" sId="6">
    <oc r="Y49" t="inlineStr">
      <is>
        <t>-</t>
      </is>
    </oc>
    <nc r="Y49"/>
  </rcc>
  <rcc rId="6806" sId="6">
    <oc r="Z49" t="inlineStr">
      <is>
        <t>-</t>
      </is>
    </oc>
    <nc r="Z49"/>
  </rcc>
  <rcc rId="6807" sId="6">
    <oc r="AA49" t="inlineStr">
      <is>
        <t>-</t>
      </is>
    </oc>
    <nc r="AA49"/>
  </rcc>
  <rcc rId="6808" sId="6">
    <oc r="AB49" t="inlineStr">
      <is>
        <t>-</t>
      </is>
    </oc>
    <nc r="AB49"/>
  </rcc>
  <rcc rId="6809" sId="6">
    <oc r="AD49" t="inlineStr">
      <is>
        <t>-</t>
      </is>
    </oc>
    <nc r="AD49"/>
  </rcc>
  <rcc rId="6810" sId="6">
    <oc r="AF49" t="inlineStr">
      <is>
        <t>-</t>
      </is>
    </oc>
    <nc r="AF49"/>
  </rcc>
  <rcc rId="6811" sId="6">
    <oc r="AG49" t="inlineStr">
      <is>
        <t>-</t>
      </is>
    </oc>
    <nc r="AG49"/>
  </rcc>
  <rcc rId="6812" sId="6">
    <oc r="AH49" t="inlineStr">
      <is>
        <t>-</t>
      </is>
    </oc>
    <nc r="AH49"/>
  </rcc>
  <rcc rId="6813" sId="6">
    <oc r="AI49" t="inlineStr">
      <is>
        <t>-</t>
      </is>
    </oc>
    <nc r="AI49"/>
  </rcc>
  <rcc rId="6814" sId="6">
    <oc r="AJ49" t="inlineStr">
      <is>
        <t>-</t>
      </is>
    </oc>
    <nc r="AJ49"/>
  </rcc>
  <rcc rId="6815" sId="6">
    <oc r="AK49" t="inlineStr">
      <is>
        <t>-</t>
      </is>
    </oc>
    <nc r="AK49"/>
  </rcc>
  <rcc rId="6816" sId="6">
    <oc r="AO49" t="inlineStr">
      <is>
        <t>-</t>
      </is>
    </oc>
    <nc r="AO49"/>
  </rcc>
  <rcc rId="6817" sId="6">
    <oc r="AP49" t="inlineStr">
      <is>
        <t>-</t>
      </is>
    </oc>
    <nc r="AP49"/>
  </rcc>
  <rcc rId="6818" sId="6">
    <oc r="AQ49" t="inlineStr">
      <is>
        <t>-</t>
      </is>
    </oc>
    <nc r="AQ49"/>
  </rcc>
  <rcc rId="6819" sId="6">
    <oc r="AR49" t="inlineStr">
      <is>
        <t>-</t>
      </is>
    </oc>
    <nc r="AR49"/>
  </rcc>
  <rcc rId="6820" sId="6">
    <oc r="AS49" t="inlineStr">
      <is>
        <t>-</t>
      </is>
    </oc>
    <nc r="AS49"/>
  </rcc>
  <rcc rId="6821" sId="6">
    <oc r="AT49" t="inlineStr">
      <is>
        <t>-</t>
      </is>
    </oc>
    <nc r="AT49"/>
  </rcc>
  <rcc rId="6822" sId="6">
    <oc r="AU49" t="inlineStr">
      <is>
        <t>-</t>
      </is>
    </oc>
    <nc r="AU49"/>
  </rcc>
  <rcc rId="6823" sId="6">
    <oc r="AV49" t="inlineStr">
      <is>
        <t>-</t>
      </is>
    </oc>
    <nc r="AV49"/>
  </rcc>
  <rcc rId="6824" sId="6">
    <oc r="AW49" t="inlineStr">
      <is>
        <t>-</t>
      </is>
    </oc>
    <nc r="AW49"/>
  </rcc>
  <rcc rId="6825" sId="6">
    <oc r="G50" t="inlineStr">
      <is>
        <t>-</t>
      </is>
    </oc>
    <nc r="G50"/>
  </rcc>
  <rcc rId="6826" sId="6">
    <oc r="H50" t="inlineStr">
      <is>
        <t>-</t>
      </is>
    </oc>
    <nc r="H50"/>
  </rcc>
  <rcc rId="6827" sId="6">
    <oc r="I50" t="inlineStr">
      <is>
        <t>-</t>
      </is>
    </oc>
    <nc r="I50"/>
  </rcc>
  <rcc rId="6828" sId="6">
    <oc r="J50" t="inlineStr">
      <is>
        <t>-</t>
      </is>
    </oc>
    <nc r="J50"/>
  </rcc>
  <rcc rId="6829" sId="6">
    <oc r="K50" t="inlineStr">
      <is>
        <t>-</t>
      </is>
    </oc>
    <nc r="K50"/>
  </rcc>
  <rcc rId="6830" sId="6">
    <oc r="L50" t="inlineStr">
      <is>
        <t>-</t>
      </is>
    </oc>
    <nc r="L50"/>
  </rcc>
  <rcc rId="6831" sId="6">
    <oc r="M50" t="inlineStr">
      <is>
        <t>-</t>
      </is>
    </oc>
    <nc r="M50"/>
  </rcc>
  <rcc rId="6832" sId="6">
    <oc r="N50" t="inlineStr">
      <is>
        <t>-</t>
      </is>
    </oc>
    <nc r="N50"/>
  </rcc>
  <rcc rId="6833" sId="6">
    <oc r="O50" t="inlineStr">
      <is>
        <t>-</t>
      </is>
    </oc>
    <nc r="O50"/>
  </rcc>
  <rcc rId="6834" sId="6">
    <oc r="P50" t="inlineStr">
      <is>
        <t>-</t>
      </is>
    </oc>
    <nc r="P50"/>
  </rcc>
  <rcc rId="6835" sId="6">
    <oc r="Q50" t="inlineStr">
      <is>
        <t>-</t>
      </is>
    </oc>
    <nc r="Q50"/>
  </rcc>
  <rcc rId="6836" sId="6">
    <oc r="R50" t="inlineStr">
      <is>
        <t>-</t>
      </is>
    </oc>
    <nc r="R50"/>
  </rcc>
  <rcc rId="6837" sId="6">
    <oc r="S50" t="inlineStr">
      <is>
        <t>-</t>
      </is>
    </oc>
    <nc r="S50"/>
  </rcc>
  <rcc rId="6838" sId="6">
    <oc r="T50" t="inlineStr">
      <is>
        <t>-</t>
      </is>
    </oc>
    <nc r="T50"/>
  </rcc>
  <rcc rId="6839" sId="6">
    <oc r="U50" t="inlineStr">
      <is>
        <t>-</t>
      </is>
    </oc>
    <nc r="U50"/>
  </rcc>
  <rcc rId="6840" sId="6">
    <oc r="V50" t="inlineStr">
      <is>
        <t>-</t>
      </is>
    </oc>
    <nc r="V50"/>
  </rcc>
  <rcc rId="6841" sId="6">
    <oc r="W50" t="inlineStr">
      <is>
        <t>-</t>
      </is>
    </oc>
    <nc r="W50"/>
  </rcc>
  <rcc rId="6842" sId="6">
    <oc r="X50" t="inlineStr">
      <is>
        <t>-</t>
      </is>
    </oc>
    <nc r="X50"/>
  </rcc>
  <rcc rId="6843" sId="6">
    <oc r="Y50" t="inlineStr">
      <is>
        <t>-</t>
      </is>
    </oc>
    <nc r="Y50"/>
  </rcc>
  <rcc rId="6844" sId="6">
    <oc r="Z50" t="inlineStr">
      <is>
        <t>-</t>
      </is>
    </oc>
    <nc r="Z50"/>
  </rcc>
  <rcc rId="6845" sId="6">
    <oc r="AA50" t="inlineStr">
      <is>
        <t>-</t>
      </is>
    </oc>
    <nc r="AA50"/>
  </rcc>
  <rcc rId="6846" sId="6">
    <oc r="AB50" t="inlineStr">
      <is>
        <t>-</t>
      </is>
    </oc>
    <nc r="AB50"/>
  </rcc>
  <rcc rId="6847" sId="6">
    <oc r="AD50" t="inlineStr">
      <is>
        <t>-</t>
      </is>
    </oc>
    <nc r="AD50"/>
  </rcc>
  <rcc rId="6848" sId="6">
    <oc r="AE50" t="inlineStr">
      <is>
        <t>-</t>
      </is>
    </oc>
    <nc r="AE50"/>
  </rcc>
  <rcc rId="6849" sId="6">
    <oc r="AF50" t="inlineStr">
      <is>
        <t>-</t>
      </is>
    </oc>
    <nc r="AF50"/>
  </rcc>
  <rcc rId="6850" sId="6">
    <oc r="AG50" t="inlineStr">
      <is>
        <t>-</t>
      </is>
    </oc>
    <nc r="AG50"/>
  </rcc>
  <rcc rId="6851" sId="6">
    <oc r="AH50" t="inlineStr">
      <is>
        <t>-</t>
      </is>
    </oc>
    <nc r="AH50"/>
  </rcc>
  <rcc rId="6852" sId="6">
    <oc r="AI50" t="inlineStr">
      <is>
        <t>-</t>
      </is>
    </oc>
    <nc r="AI50"/>
  </rcc>
  <rcc rId="6853" sId="6">
    <oc r="AJ50" t="inlineStr">
      <is>
        <t>-</t>
      </is>
    </oc>
    <nc r="AJ50"/>
  </rcc>
  <rcc rId="6854" sId="6">
    <oc r="AK50" t="inlineStr">
      <is>
        <t>-</t>
      </is>
    </oc>
    <nc r="AK50"/>
  </rcc>
  <rcc rId="6855" sId="6">
    <oc r="AL50" t="inlineStr">
      <is>
        <t>-</t>
      </is>
    </oc>
    <nc r="AL50"/>
  </rcc>
  <rcc rId="6856" sId="6">
    <oc r="AM50" t="inlineStr">
      <is>
        <t>-</t>
      </is>
    </oc>
    <nc r="AM50"/>
  </rcc>
  <rcc rId="6857" sId="6">
    <oc r="AN50" t="inlineStr">
      <is>
        <t>-</t>
      </is>
    </oc>
    <nc r="AN50"/>
  </rcc>
  <rcc rId="6858" sId="6">
    <oc r="AO50" t="inlineStr">
      <is>
        <t>-</t>
      </is>
    </oc>
    <nc r="AO50"/>
  </rcc>
  <rcc rId="6859" sId="6">
    <oc r="AP50" t="inlineStr">
      <is>
        <t>-</t>
      </is>
    </oc>
    <nc r="AP50"/>
  </rcc>
  <rcc rId="6860" sId="6">
    <oc r="AQ50" t="inlineStr">
      <is>
        <t>-</t>
      </is>
    </oc>
    <nc r="AQ50"/>
  </rcc>
  <rcc rId="6861" sId="6">
    <oc r="AR50" t="inlineStr">
      <is>
        <t>-</t>
      </is>
    </oc>
    <nc r="AR50"/>
  </rcc>
  <rcc rId="6862" sId="6">
    <oc r="AS50" t="inlineStr">
      <is>
        <t>-</t>
      </is>
    </oc>
    <nc r="AS50"/>
  </rcc>
  <rcc rId="6863" sId="6">
    <oc r="AT50" t="inlineStr">
      <is>
        <t>-</t>
      </is>
    </oc>
    <nc r="AT50"/>
  </rcc>
  <rcc rId="6864" sId="6">
    <oc r="AU50" t="inlineStr">
      <is>
        <t>-</t>
      </is>
    </oc>
    <nc r="AU50"/>
  </rcc>
  <rcc rId="6865" sId="6">
    <oc r="AV50" t="inlineStr">
      <is>
        <t>-</t>
      </is>
    </oc>
    <nc r="AV50"/>
  </rcc>
  <rcc rId="6866" sId="6">
    <oc r="AW50" t="inlineStr">
      <is>
        <t>-</t>
      </is>
    </oc>
    <nc r="AW50"/>
  </rcc>
  <rcc rId="6867" sId="6">
    <oc r="G51" t="inlineStr">
      <is>
        <t>-</t>
      </is>
    </oc>
    <nc r="G51"/>
  </rcc>
  <rcc rId="6868" sId="6">
    <oc r="H51" t="inlineStr">
      <is>
        <t>-</t>
      </is>
    </oc>
    <nc r="H51"/>
  </rcc>
  <rcc rId="6869" sId="6">
    <oc r="I51" t="inlineStr">
      <is>
        <t>-</t>
      </is>
    </oc>
    <nc r="I51"/>
  </rcc>
  <rcc rId="6870" sId="6">
    <oc r="J51" t="inlineStr">
      <is>
        <t>-</t>
      </is>
    </oc>
    <nc r="J51"/>
  </rcc>
  <rcc rId="6871" sId="6">
    <oc r="K51" t="inlineStr">
      <is>
        <t>-</t>
      </is>
    </oc>
    <nc r="K51"/>
  </rcc>
  <rcc rId="6872" sId="6">
    <oc r="L51" t="inlineStr">
      <is>
        <t>-</t>
      </is>
    </oc>
    <nc r="L51"/>
  </rcc>
  <rcc rId="6873" sId="6">
    <oc r="M51" t="inlineStr">
      <is>
        <t>-</t>
      </is>
    </oc>
    <nc r="M51"/>
  </rcc>
  <rcc rId="6874" sId="6">
    <oc r="N51" t="inlineStr">
      <is>
        <t>-</t>
      </is>
    </oc>
    <nc r="N51"/>
  </rcc>
  <rcc rId="6875" sId="6">
    <oc r="O51" t="inlineStr">
      <is>
        <t>-</t>
      </is>
    </oc>
    <nc r="O51"/>
  </rcc>
  <rcc rId="6876" sId="6">
    <oc r="P51" t="inlineStr">
      <is>
        <t>-</t>
      </is>
    </oc>
    <nc r="P51"/>
  </rcc>
  <rcc rId="6877" sId="6">
    <oc r="Q51" t="inlineStr">
      <is>
        <t>-</t>
      </is>
    </oc>
    <nc r="Q51"/>
  </rcc>
  <rcc rId="6878" sId="6">
    <oc r="R51" t="inlineStr">
      <is>
        <t>-</t>
      </is>
    </oc>
    <nc r="R51"/>
  </rcc>
  <rcc rId="6879" sId="6">
    <oc r="S51" t="inlineStr">
      <is>
        <t>-</t>
      </is>
    </oc>
    <nc r="S51"/>
  </rcc>
  <rcc rId="6880" sId="6">
    <oc r="T51" t="inlineStr">
      <is>
        <t>-</t>
      </is>
    </oc>
    <nc r="T51"/>
  </rcc>
  <rcc rId="6881" sId="6">
    <oc r="U51" t="inlineStr">
      <is>
        <t>-</t>
      </is>
    </oc>
    <nc r="U51"/>
  </rcc>
  <rcc rId="6882" sId="6">
    <oc r="V51" t="inlineStr">
      <is>
        <t>-</t>
      </is>
    </oc>
    <nc r="V51"/>
  </rcc>
  <rcc rId="6883" sId="6">
    <oc r="W51" t="inlineStr">
      <is>
        <t>-</t>
      </is>
    </oc>
    <nc r="W51"/>
  </rcc>
  <rcc rId="6884" sId="6">
    <oc r="X51" t="inlineStr">
      <is>
        <t>-</t>
      </is>
    </oc>
    <nc r="X51"/>
  </rcc>
  <rcc rId="6885" sId="6">
    <oc r="Y51" t="inlineStr">
      <is>
        <t>-</t>
      </is>
    </oc>
    <nc r="Y51"/>
  </rcc>
  <rcc rId="6886" sId="6">
    <oc r="Z51" t="inlineStr">
      <is>
        <t>-</t>
      </is>
    </oc>
    <nc r="Z51"/>
  </rcc>
  <rcc rId="6887" sId="6">
    <oc r="AA51" t="inlineStr">
      <is>
        <t>-</t>
      </is>
    </oc>
    <nc r="AA51"/>
  </rcc>
  <rcc rId="6888" sId="6">
    <oc r="AB51" t="inlineStr">
      <is>
        <t>-</t>
      </is>
    </oc>
    <nc r="AB51"/>
  </rcc>
  <rcc rId="6889" sId="6">
    <oc r="AD51" t="inlineStr">
      <is>
        <t>-</t>
      </is>
    </oc>
    <nc r="AD51"/>
  </rcc>
  <rcc rId="6890" sId="6">
    <oc r="AE51" t="inlineStr">
      <is>
        <t>-</t>
      </is>
    </oc>
    <nc r="AE51"/>
  </rcc>
  <rcc rId="6891" sId="6">
    <oc r="AF51" t="inlineStr">
      <is>
        <t>-</t>
      </is>
    </oc>
    <nc r="AF51"/>
  </rcc>
  <rcc rId="6892" sId="6">
    <oc r="AG51" t="inlineStr">
      <is>
        <t>-</t>
      </is>
    </oc>
    <nc r="AG51"/>
  </rcc>
  <rcc rId="6893" sId="6">
    <oc r="AH51" t="inlineStr">
      <is>
        <t>-</t>
      </is>
    </oc>
    <nc r="AH51"/>
  </rcc>
  <rcc rId="6894" sId="6">
    <oc r="AI51" t="inlineStr">
      <is>
        <t>-</t>
      </is>
    </oc>
    <nc r="AI51"/>
  </rcc>
  <rcc rId="6895" sId="6">
    <oc r="AJ51" t="inlineStr">
      <is>
        <t>-</t>
      </is>
    </oc>
    <nc r="AJ51"/>
  </rcc>
  <rcc rId="6896" sId="6">
    <oc r="AK51" t="inlineStr">
      <is>
        <t>-</t>
      </is>
    </oc>
    <nc r="AK51"/>
  </rcc>
  <rcc rId="6897" sId="6">
    <oc r="AL51" t="inlineStr">
      <is>
        <t>-</t>
      </is>
    </oc>
    <nc r="AL51"/>
  </rcc>
  <rcc rId="6898" sId="6">
    <oc r="AM51" t="inlineStr">
      <is>
        <t>-</t>
      </is>
    </oc>
    <nc r="AM51"/>
  </rcc>
  <rcc rId="6899" sId="6">
    <oc r="AN51" t="inlineStr">
      <is>
        <t>-</t>
      </is>
    </oc>
    <nc r="AN51"/>
  </rcc>
  <rcc rId="6900" sId="6">
    <oc r="AO51" t="inlineStr">
      <is>
        <t>-</t>
      </is>
    </oc>
    <nc r="AO51"/>
  </rcc>
  <rcc rId="6901" sId="6">
    <oc r="AP51" t="inlineStr">
      <is>
        <t>-</t>
      </is>
    </oc>
    <nc r="AP51"/>
  </rcc>
  <rcc rId="6902" sId="6">
    <oc r="AQ51" t="inlineStr">
      <is>
        <t>-</t>
      </is>
    </oc>
    <nc r="AQ51"/>
  </rcc>
  <rcc rId="6903" sId="6">
    <oc r="AR51" t="inlineStr">
      <is>
        <t>-</t>
      </is>
    </oc>
    <nc r="AR51"/>
  </rcc>
  <rcc rId="6904" sId="6">
    <oc r="AS51" t="inlineStr">
      <is>
        <t>-</t>
      </is>
    </oc>
    <nc r="AS51"/>
  </rcc>
  <rcc rId="6905" sId="6">
    <oc r="AT51" t="inlineStr">
      <is>
        <t>-</t>
      </is>
    </oc>
    <nc r="AT51"/>
  </rcc>
  <rcc rId="6906" sId="6">
    <oc r="AU51" t="inlineStr">
      <is>
        <t>-</t>
      </is>
    </oc>
    <nc r="AU51"/>
  </rcc>
  <rcc rId="6907" sId="6">
    <oc r="AV51" t="inlineStr">
      <is>
        <t>-</t>
      </is>
    </oc>
    <nc r="AV51"/>
  </rcc>
  <rcc rId="6908" sId="6">
    <oc r="AW51" t="inlineStr">
      <is>
        <t>-</t>
      </is>
    </oc>
    <nc r="AW51"/>
  </rcc>
  <rcc rId="6909" sId="6">
    <oc r="G52" t="inlineStr">
      <is>
        <t>-</t>
      </is>
    </oc>
    <nc r="G52"/>
  </rcc>
  <rcc rId="6910" sId="6">
    <oc r="H52" t="inlineStr">
      <is>
        <t>-</t>
      </is>
    </oc>
    <nc r="H52"/>
  </rcc>
  <rcc rId="6911" sId="6">
    <oc r="I52" t="inlineStr">
      <is>
        <t>-</t>
      </is>
    </oc>
    <nc r="I52"/>
  </rcc>
  <rcc rId="6912" sId="6">
    <oc r="J52" t="inlineStr">
      <is>
        <t>-</t>
      </is>
    </oc>
    <nc r="J52"/>
  </rcc>
  <rcc rId="6913" sId="6">
    <oc r="K52" t="inlineStr">
      <is>
        <t>-</t>
      </is>
    </oc>
    <nc r="K52"/>
  </rcc>
  <rcc rId="6914" sId="6">
    <oc r="L52" t="inlineStr">
      <is>
        <t>-</t>
      </is>
    </oc>
    <nc r="L52"/>
  </rcc>
  <rcc rId="6915" sId="6">
    <oc r="M52" t="inlineStr">
      <is>
        <t>-</t>
      </is>
    </oc>
    <nc r="M52"/>
  </rcc>
  <rcc rId="6916" sId="6">
    <oc r="N52" t="inlineStr">
      <is>
        <t>-</t>
      </is>
    </oc>
    <nc r="N52"/>
  </rcc>
  <rcc rId="6917" sId="6">
    <oc r="O52" t="inlineStr">
      <is>
        <t>-</t>
      </is>
    </oc>
    <nc r="O52"/>
  </rcc>
  <rcc rId="6918" sId="6">
    <oc r="P52" t="inlineStr">
      <is>
        <t>-</t>
      </is>
    </oc>
    <nc r="P52"/>
  </rcc>
  <rcc rId="6919" sId="6">
    <oc r="Q52" t="inlineStr">
      <is>
        <t>-</t>
      </is>
    </oc>
    <nc r="Q52"/>
  </rcc>
  <rcc rId="6920" sId="6">
    <oc r="R52" t="inlineStr">
      <is>
        <t>-</t>
      </is>
    </oc>
    <nc r="R52"/>
  </rcc>
  <rcc rId="6921" sId="6">
    <oc r="S52" t="inlineStr">
      <is>
        <t>-</t>
      </is>
    </oc>
    <nc r="S52"/>
  </rcc>
  <rcc rId="6922" sId="6">
    <oc r="T52" t="inlineStr">
      <is>
        <t>-</t>
      </is>
    </oc>
    <nc r="T52"/>
  </rcc>
  <rcc rId="6923" sId="6">
    <oc r="U52" t="inlineStr">
      <is>
        <t>-</t>
      </is>
    </oc>
    <nc r="U52"/>
  </rcc>
  <rcc rId="6924" sId="6">
    <oc r="V52" t="inlineStr">
      <is>
        <t>-</t>
      </is>
    </oc>
    <nc r="V52"/>
  </rcc>
  <rcc rId="6925" sId="6">
    <oc r="W52" t="inlineStr">
      <is>
        <t>-</t>
      </is>
    </oc>
    <nc r="W52"/>
  </rcc>
  <rcc rId="6926" sId="6">
    <oc r="X52" t="inlineStr">
      <is>
        <t>-</t>
      </is>
    </oc>
    <nc r="X52"/>
  </rcc>
  <rcc rId="6927" sId="6">
    <oc r="Y52" t="inlineStr">
      <is>
        <t>-</t>
      </is>
    </oc>
    <nc r="Y52"/>
  </rcc>
  <rcc rId="6928" sId="6">
    <oc r="Z52" t="inlineStr">
      <is>
        <t>-</t>
      </is>
    </oc>
    <nc r="Z52"/>
  </rcc>
  <rcc rId="6929" sId="6">
    <oc r="AA52" t="inlineStr">
      <is>
        <t>-</t>
      </is>
    </oc>
    <nc r="AA52"/>
  </rcc>
  <rcc rId="6930" sId="6">
    <oc r="AB52" t="inlineStr">
      <is>
        <t>-</t>
      </is>
    </oc>
    <nc r="AB52"/>
  </rcc>
  <rcc rId="6931" sId="6">
    <oc r="AC52" t="inlineStr">
      <is>
        <t>-</t>
      </is>
    </oc>
    <nc r="AC52"/>
  </rcc>
  <rcc rId="6932" sId="6">
    <oc r="AR52" t="inlineStr">
      <is>
        <t>-</t>
      </is>
    </oc>
    <nc r="AR52"/>
  </rcc>
  <rcc rId="6933" sId="6">
    <oc r="G53" t="inlineStr">
      <is>
        <t>-</t>
      </is>
    </oc>
    <nc r="G53"/>
  </rcc>
  <rcc rId="6934" sId="6">
    <oc r="H53" t="inlineStr">
      <is>
        <t>-</t>
      </is>
    </oc>
    <nc r="H53"/>
  </rcc>
  <rcc rId="6935" sId="6">
    <oc r="I53" t="inlineStr">
      <is>
        <t>-</t>
      </is>
    </oc>
    <nc r="I53"/>
  </rcc>
  <rcc rId="6936" sId="6">
    <oc r="J53" t="inlineStr">
      <is>
        <t>-</t>
      </is>
    </oc>
    <nc r="J53"/>
  </rcc>
  <rcc rId="6937" sId="6">
    <oc r="K53" t="inlineStr">
      <is>
        <t>-</t>
      </is>
    </oc>
    <nc r="K53"/>
  </rcc>
  <rcc rId="6938" sId="6">
    <oc r="L53" t="inlineStr">
      <is>
        <t>-</t>
      </is>
    </oc>
    <nc r="L53"/>
  </rcc>
  <rcc rId="6939" sId="6">
    <oc r="M53" t="inlineStr">
      <is>
        <t>-</t>
      </is>
    </oc>
    <nc r="M53"/>
  </rcc>
  <rcc rId="6940" sId="6">
    <oc r="N53" t="inlineStr">
      <is>
        <t>-</t>
      </is>
    </oc>
    <nc r="N53"/>
  </rcc>
  <rcc rId="6941" sId="6">
    <oc r="O53" t="inlineStr">
      <is>
        <t>-</t>
      </is>
    </oc>
    <nc r="O53"/>
  </rcc>
  <rcc rId="6942" sId="6">
    <oc r="P53" t="inlineStr">
      <is>
        <t>-</t>
      </is>
    </oc>
    <nc r="P53"/>
  </rcc>
  <rcc rId="6943" sId="6">
    <oc r="Q53" t="inlineStr">
      <is>
        <t>-</t>
      </is>
    </oc>
    <nc r="Q53"/>
  </rcc>
  <rcc rId="6944" sId="6">
    <oc r="R53" t="inlineStr">
      <is>
        <t>-</t>
      </is>
    </oc>
    <nc r="R53"/>
  </rcc>
  <rcc rId="6945" sId="6">
    <oc r="S53" t="inlineStr">
      <is>
        <t>-</t>
      </is>
    </oc>
    <nc r="S53"/>
  </rcc>
  <rcc rId="6946" sId="6">
    <oc r="T53" t="inlineStr">
      <is>
        <t>-</t>
      </is>
    </oc>
    <nc r="T53"/>
  </rcc>
  <rcc rId="6947" sId="6">
    <oc r="U53" t="inlineStr">
      <is>
        <t>-</t>
      </is>
    </oc>
    <nc r="U53"/>
  </rcc>
  <rcc rId="6948" sId="6">
    <oc r="V53" t="inlineStr">
      <is>
        <t>-</t>
      </is>
    </oc>
    <nc r="V53"/>
  </rcc>
  <rcc rId="6949" sId="6">
    <oc r="W53" t="inlineStr">
      <is>
        <t>-</t>
      </is>
    </oc>
    <nc r="W53"/>
  </rcc>
  <rcc rId="6950" sId="6">
    <oc r="X53" t="inlineStr">
      <is>
        <t>-</t>
      </is>
    </oc>
    <nc r="X53"/>
  </rcc>
  <rcc rId="6951" sId="6">
    <oc r="Y53" t="inlineStr">
      <is>
        <t>-</t>
      </is>
    </oc>
    <nc r="Y53"/>
  </rcc>
  <rcc rId="6952" sId="6">
    <oc r="Z53" t="inlineStr">
      <is>
        <t>-</t>
      </is>
    </oc>
    <nc r="Z53"/>
  </rcc>
  <rcc rId="6953" sId="6">
    <oc r="AA53" t="inlineStr">
      <is>
        <t>-</t>
      </is>
    </oc>
    <nc r="AA53"/>
  </rcc>
  <rcc rId="6954" sId="6">
    <oc r="AB53" t="inlineStr">
      <is>
        <t>-</t>
      </is>
    </oc>
    <nc r="AB53"/>
  </rcc>
  <rcc rId="6955" sId="6">
    <oc r="AC53" t="inlineStr">
      <is>
        <t>-</t>
      </is>
    </oc>
    <nc r="AC53"/>
  </rcc>
  <rcc rId="6956" sId="6">
    <oc r="AS53" t="inlineStr">
      <is>
        <t>-</t>
      </is>
    </oc>
    <nc r="AS53"/>
  </rcc>
  <rcc rId="6957" sId="6">
    <oc r="AT53" t="inlineStr">
      <is>
        <t>-</t>
      </is>
    </oc>
    <nc r="AT53"/>
  </rcc>
  <rcc rId="6958" sId="6">
    <oc r="AU53" t="inlineStr">
      <is>
        <t>-</t>
      </is>
    </oc>
    <nc r="AU53"/>
  </rcc>
  <rcc rId="6959" sId="6">
    <oc r="AV53" t="inlineStr">
      <is>
        <t>-</t>
      </is>
    </oc>
    <nc r="AV53"/>
  </rcc>
  <rcc rId="6960" sId="6">
    <oc r="AW53" t="inlineStr">
      <is>
        <t>-</t>
      </is>
    </oc>
    <nc r="AW53"/>
  </rcc>
  <rcc rId="6961" sId="6">
    <oc r="G54" t="inlineStr">
      <is>
        <t>-</t>
      </is>
    </oc>
    <nc r="G54"/>
  </rcc>
  <rcc rId="6962" sId="6">
    <oc r="H54" t="inlineStr">
      <is>
        <t>-</t>
      </is>
    </oc>
    <nc r="H54"/>
  </rcc>
  <rcc rId="6963" sId="6">
    <oc r="I54" t="inlineStr">
      <is>
        <t>-</t>
      </is>
    </oc>
    <nc r="I54"/>
  </rcc>
  <rcc rId="6964" sId="6">
    <oc r="J54" t="inlineStr">
      <is>
        <t>-</t>
      </is>
    </oc>
    <nc r="J54"/>
  </rcc>
  <rcc rId="6965" sId="6">
    <oc r="K54" t="inlineStr">
      <is>
        <t>-</t>
      </is>
    </oc>
    <nc r="K54"/>
  </rcc>
  <rcc rId="6966" sId="6">
    <oc r="L54" t="inlineStr">
      <is>
        <t>-</t>
      </is>
    </oc>
    <nc r="L54"/>
  </rcc>
  <rcc rId="6967" sId="6">
    <oc r="M54" t="inlineStr">
      <is>
        <t>-</t>
      </is>
    </oc>
    <nc r="M54"/>
  </rcc>
  <rcc rId="6968" sId="6">
    <oc r="N54" t="inlineStr">
      <is>
        <t>-</t>
      </is>
    </oc>
    <nc r="N54"/>
  </rcc>
  <rcc rId="6969" sId="6">
    <oc r="O54" t="inlineStr">
      <is>
        <t>-</t>
      </is>
    </oc>
    <nc r="O54"/>
  </rcc>
  <rcc rId="6970" sId="6">
    <oc r="P54" t="inlineStr">
      <is>
        <t>-</t>
      </is>
    </oc>
    <nc r="P54"/>
  </rcc>
  <rcc rId="6971" sId="6">
    <oc r="Q54" t="inlineStr">
      <is>
        <t>-</t>
      </is>
    </oc>
    <nc r="Q54"/>
  </rcc>
  <rcc rId="6972" sId="6">
    <oc r="R54" t="inlineStr">
      <is>
        <t>-</t>
      </is>
    </oc>
    <nc r="R54"/>
  </rcc>
  <rcc rId="6973" sId="6">
    <oc r="S54" t="inlineStr">
      <is>
        <t>-</t>
      </is>
    </oc>
    <nc r="S54"/>
  </rcc>
  <rcc rId="6974" sId="6">
    <oc r="T54" t="inlineStr">
      <is>
        <t>-</t>
      </is>
    </oc>
    <nc r="T54"/>
  </rcc>
  <rcc rId="6975" sId="6">
    <oc r="U54" t="inlineStr">
      <is>
        <t>-</t>
      </is>
    </oc>
    <nc r="U54"/>
  </rcc>
  <rcc rId="6976" sId="6">
    <oc r="V54" t="inlineStr">
      <is>
        <t>-</t>
      </is>
    </oc>
    <nc r="V54"/>
  </rcc>
  <rcc rId="6977" sId="6">
    <oc r="W54" t="inlineStr">
      <is>
        <t>-</t>
      </is>
    </oc>
    <nc r="W54"/>
  </rcc>
  <rcc rId="6978" sId="6">
    <oc r="X54" t="inlineStr">
      <is>
        <t>-</t>
      </is>
    </oc>
    <nc r="X54"/>
  </rcc>
  <rcc rId="6979" sId="6">
    <oc r="Y54" t="inlineStr">
      <is>
        <t>-</t>
      </is>
    </oc>
    <nc r="Y54"/>
  </rcc>
  <rcc rId="6980" sId="6">
    <oc r="Z54" t="inlineStr">
      <is>
        <t>-</t>
      </is>
    </oc>
    <nc r="Z54"/>
  </rcc>
  <rcc rId="6981" sId="6">
    <oc r="AA54" t="inlineStr">
      <is>
        <t>-</t>
      </is>
    </oc>
    <nc r="AA54"/>
  </rcc>
  <rcc rId="6982" sId="6">
    <oc r="AB54" t="inlineStr">
      <is>
        <t>-</t>
      </is>
    </oc>
    <nc r="AB54"/>
  </rcc>
  <rcc rId="6983" sId="6">
    <oc r="AC54" t="inlineStr">
      <is>
        <t>-</t>
      </is>
    </oc>
    <nc r="AC54"/>
  </rcc>
  <rcc rId="6984" sId="6">
    <oc r="AM54" t="inlineStr">
      <is>
        <t>-</t>
      </is>
    </oc>
    <nc r="AM54"/>
  </rcc>
  <rcc rId="6985" sId="6">
    <oc r="AN54" t="inlineStr">
      <is>
        <t>-</t>
      </is>
    </oc>
    <nc r="AN54"/>
  </rcc>
  <rcc rId="6986" sId="6">
    <oc r="AO54" t="inlineStr">
      <is>
        <t>-</t>
      </is>
    </oc>
    <nc r="AO54"/>
  </rcc>
  <rcc rId="6987" sId="6">
    <oc r="AP54" t="inlineStr">
      <is>
        <t>-</t>
      </is>
    </oc>
    <nc r="AP54"/>
  </rcc>
  <rcc rId="6988" sId="6">
    <oc r="AQ54" t="inlineStr">
      <is>
        <t>-</t>
      </is>
    </oc>
    <nc r="AQ54"/>
  </rcc>
  <rcc rId="6989" sId="6">
    <oc r="AR54" t="inlineStr">
      <is>
        <t>-</t>
      </is>
    </oc>
    <nc r="AR54"/>
  </rcc>
  <rcc rId="6990" sId="6">
    <oc r="AS54" t="inlineStr">
      <is>
        <t>-</t>
      </is>
    </oc>
    <nc r="AS54"/>
  </rcc>
  <rcc rId="6991" sId="6">
    <oc r="AT54" t="inlineStr">
      <is>
        <t>-</t>
      </is>
    </oc>
    <nc r="AT54"/>
  </rcc>
  <rcc rId="6992" sId="6">
    <oc r="AU54" t="inlineStr">
      <is>
        <t>-</t>
      </is>
    </oc>
    <nc r="AU54"/>
  </rcc>
  <rcc rId="6993" sId="6">
    <oc r="AV54" t="inlineStr">
      <is>
        <t>-</t>
      </is>
    </oc>
    <nc r="AV54"/>
  </rcc>
  <rcc rId="6994" sId="6">
    <oc r="AW54" t="inlineStr">
      <is>
        <t>-</t>
      </is>
    </oc>
    <nc r="AW54"/>
  </rcc>
  <rcc rId="6995" sId="6">
    <oc r="G55" t="inlineStr">
      <is>
        <t>-</t>
      </is>
    </oc>
    <nc r="G55"/>
  </rcc>
  <rcc rId="6996" sId="6">
    <oc r="H55" t="inlineStr">
      <is>
        <t>-</t>
      </is>
    </oc>
    <nc r="H55"/>
  </rcc>
  <rcc rId="6997" sId="6">
    <oc r="I55" t="inlineStr">
      <is>
        <t>-</t>
      </is>
    </oc>
    <nc r="I55"/>
  </rcc>
  <rcc rId="6998" sId="6">
    <oc r="J55" t="inlineStr">
      <is>
        <t>-</t>
      </is>
    </oc>
    <nc r="J55"/>
  </rcc>
  <rcc rId="6999" sId="6">
    <oc r="K55" t="inlineStr">
      <is>
        <t>-</t>
      </is>
    </oc>
    <nc r="K55"/>
  </rcc>
  <rcc rId="7000" sId="6">
    <oc r="L55" t="inlineStr">
      <is>
        <t>-</t>
      </is>
    </oc>
    <nc r="L55"/>
  </rcc>
  <rcc rId="7001" sId="6">
    <oc r="M55" t="inlineStr">
      <is>
        <t>-</t>
      </is>
    </oc>
    <nc r="M55"/>
  </rcc>
  <rcc rId="7002" sId="6">
    <oc r="N55" t="inlineStr">
      <is>
        <t>-</t>
      </is>
    </oc>
    <nc r="N55"/>
  </rcc>
  <rcc rId="7003" sId="6">
    <oc r="O55" t="inlineStr">
      <is>
        <t>-</t>
      </is>
    </oc>
    <nc r="O55"/>
  </rcc>
  <rcc rId="7004" sId="6">
    <oc r="P55" t="inlineStr">
      <is>
        <t>-</t>
      </is>
    </oc>
    <nc r="P55"/>
  </rcc>
  <rcc rId="7005" sId="6">
    <oc r="Q55" t="inlineStr">
      <is>
        <t>-</t>
      </is>
    </oc>
    <nc r="Q55"/>
  </rcc>
  <rcc rId="7006" sId="6">
    <oc r="R55" t="inlineStr">
      <is>
        <t>-</t>
      </is>
    </oc>
    <nc r="R55"/>
  </rcc>
  <rcc rId="7007" sId="6">
    <oc r="S55" t="inlineStr">
      <is>
        <t>-</t>
      </is>
    </oc>
    <nc r="S55"/>
  </rcc>
  <rcc rId="7008" sId="6">
    <oc r="T55" t="inlineStr">
      <is>
        <t>-</t>
      </is>
    </oc>
    <nc r="T55"/>
  </rcc>
  <rcc rId="7009" sId="6">
    <oc r="U55" t="inlineStr">
      <is>
        <t>-</t>
      </is>
    </oc>
    <nc r="U55"/>
  </rcc>
  <rcc rId="7010" sId="6">
    <oc r="V55" t="inlineStr">
      <is>
        <t>-</t>
      </is>
    </oc>
    <nc r="V55"/>
  </rcc>
  <rcc rId="7011" sId="6">
    <oc r="W55" t="inlineStr">
      <is>
        <t>-</t>
      </is>
    </oc>
    <nc r="W55"/>
  </rcc>
  <rcc rId="7012" sId="6">
    <oc r="X55" t="inlineStr">
      <is>
        <t>-</t>
      </is>
    </oc>
    <nc r="X55"/>
  </rcc>
  <rcc rId="7013" sId="6">
    <oc r="Y55" t="inlineStr">
      <is>
        <t>-</t>
      </is>
    </oc>
    <nc r="Y55"/>
  </rcc>
  <rcc rId="7014" sId="6">
    <oc r="Z55" t="inlineStr">
      <is>
        <t>-</t>
      </is>
    </oc>
    <nc r="Z55"/>
  </rcc>
  <rcc rId="7015" sId="6">
    <oc r="AA55" t="inlineStr">
      <is>
        <t>-</t>
      </is>
    </oc>
    <nc r="AA55"/>
  </rcc>
  <rcc rId="7016" sId="6">
    <oc r="AB55" t="inlineStr">
      <is>
        <t>-</t>
      </is>
    </oc>
    <nc r="AB55"/>
  </rcc>
  <rcc rId="7017" sId="6">
    <oc r="AC55" t="inlineStr">
      <is>
        <t>-</t>
      </is>
    </oc>
    <nc r="AC55"/>
  </rcc>
  <rcc rId="7018" sId="6">
    <oc r="AE55" t="inlineStr">
      <is>
        <t>-</t>
      </is>
    </oc>
    <nc r="AE55"/>
  </rcc>
  <rcc rId="7019" sId="6">
    <oc r="AF55" t="inlineStr">
      <is>
        <t>-</t>
      </is>
    </oc>
    <nc r="AF55"/>
  </rcc>
  <rcc rId="7020" sId="6">
    <oc r="AK55" t="inlineStr">
      <is>
        <t>-</t>
      </is>
    </oc>
    <nc r="AK55"/>
  </rcc>
  <rcc rId="7021" sId="6">
    <oc r="AL55" t="inlineStr">
      <is>
        <t>-</t>
      </is>
    </oc>
    <nc r="AL55"/>
  </rcc>
  <rcc rId="7022" sId="6">
    <oc r="AM55" t="inlineStr">
      <is>
        <t>-</t>
      </is>
    </oc>
    <nc r="AM55"/>
  </rcc>
  <rcc rId="7023" sId="6">
    <oc r="AN55" t="inlineStr">
      <is>
        <t>-</t>
      </is>
    </oc>
    <nc r="AN55"/>
  </rcc>
  <rcc rId="7024" sId="6">
    <oc r="AO55" t="inlineStr">
      <is>
        <t>-</t>
      </is>
    </oc>
    <nc r="AO55"/>
  </rcc>
  <rcc rId="7025" sId="6">
    <oc r="AP55" t="inlineStr">
      <is>
        <t>-</t>
      </is>
    </oc>
    <nc r="AP55"/>
  </rcc>
  <rcc rId="7026" sId="6">
    <oc r="AQ55" t="inlineStr">
      <is>
        <t>-</t>
      </is>
    </oc>
    <nc r="AQ55"/>
  </rcc>
  <rcc rId="7027" sId="6">
    <oc r="AR55" t="inlineStr">
      <is>
        <t>-</t>
      </is>
    </oc>
    <nc r="AR55"/>
  </rcc>
  <rcc rId="7028" sId="6">
    <oc r="AS55" t="inlineStr">
      <is>
        <t>-</t>
      </is>
    </oc>
    <nc r="AS55"/>
  </rcc>
  <rcc rId="7029" sId="6">
    <oc r="AT55" t="inlineStr">
      <is>
        <t>-</t>
      </is>
    </oc>
    <nc r="AT55"/>
  </rcc>
  <rcc rId="7030" sId="6">
    <oc r="AU55" t="inlineStr">
      <is>
        <t>-</t>
      </is>
    </oc>
    <nc r="AU55"/>
  </rcc>
  <rcc rId="7031" sId="6">
    <oc r="AV55" t="inlineStr">
      <is>
        <t>-</t>
      </is>
    </oc>
    <nc r="AV55"/>
  </rcc>
  <rcc rId="7032" sId="6">
    <oc r="AW55" t="inlineStr">
      <is>
        <t>-</t>
      </is>
    </oc>
    <nc r="AW55"/>
  </rcc>
  <rcc rId="7033" sId="6">
    <oc r="G56" t="inlineStr">
      <is>
        <t>-</t>
      </is>
    </oc>
    <nc r="G56"/>
  </rcc>
  <rcc rId="7034" sId="6">
    <oc r="H56" t="inlineStr">
      <is>
        <t>-</t>
      </is>
    </oc>
    <nc r="H56"/>
  </rcc>
  <rcc rId="7035" sId="6">
    <oc r="I56" t="inlineStr">
      <is>
        <t>-</t>
      </is>
    </oc>
    <nc r="I56"/>
  </rcc>
  <rcc rId="7036" sId="6">
    <oc r="J56" t="inlineStr">
      <is>
        <t>-</t>
      </is>
    </oc>
    <nc r="J56"/>
  </rcc>
  <rcc rId="7037" sId="6">
    <oc r="K56" t="inlineStr">
      <is>
        <t>-</t>
      </is>
    </oc>
    <nc r="K56"/>
  </rcc>
  <rcc rId="7038" sId="6">
    <oc r="L56" t="inlineStr">
      <is>
        <t>-</t>
      </is>
    </oc>
    <nc r="L56"/>
  </rcc>
  <rcc rId="7039" sId="6">
    <oc r="M56" t="inlineStr">
      <is>
        <t>-</t>
      </is>
    </oc>
    <nc r="M56"/>
  </rcc>
  <rcc rId="7040" sId="6">
    <oc r="N56" t="inlineStr">
      <is>
        <t>-</t>
      </is>
    </oc>
    <nc r="N56"/>
  </rcc>
  <rcc rId="7041" sId="6">
    <oc r="O56" t="inlineStr">
      <is>
        <t>-</t>
      </is>
    </oc>
    <nc r="O56"/>
  </rcc>
  <rcc rId="7042" sId="6">
    <oc r="P56" t="inlineStr">
      <is>
        <t>-</t>
      </is>
    </oc>
    <nc r="P56"/>
  </rcc>
  <rcc rId="7043" sId="6">
    <oc r="Q56" t="inlineStr">
      <is>
        <t>-</t>
      </is>
    </oc>
    <nc r="Q56"/>
  </rcc>
  <rcc rId="7044" sId="6">
    <oc r="R56" t="inlineStr">
      <is>
        <t>-</t>
      </is>
    </oc>
    <nc r="R56"/>
  </rcc>
  <rcc rId="7045" sId="6">
    <oc r="S56" t="inlineStr">
      <is>
        <t>-</t>
      </is>
    </oc>
    <nc r="S56"/>
  </rcc>
  <rcc rId="7046" sId="6">
    <oc r="T56" t="inlineStr">
      <is>
        <t>-</t>
      </is>
    </oc>
    <nc r="T56"/>
  </rcc>
  <rcc rId="7047" sId="6">
    <oc r="U56" t="inlineStr">
      <is>
        <t>-</t>
      </is>
    </oc>
    <nc r="U56"/>
  </rcc>
  <rcc rId="7048" sId="6">
    <oc r="V56" t="inlineStr">
      <is>
        <t>-</t>
      </is>
    </oc>
    <nc r="V56"/>
  </rcc>
  <rcc rId="7049" sId="6">
    <oc r="W56" t="inlineStr">
      <is>
        <t>-</t>
      </is>
    </oc>
    <nc r="W56"/>
  </rcc>
  <rcc rId="7050" sId="6">
    <oc r="X56" t="inlineStr">
      <is>
        <t>-</t>
      </is>
    </oc>
    <nc r="X56"/>
  </rcc>
  <rcc rId="7051" sId="6">
    <oc r="Y56" t="inlineStr">
      <is>
        <t>-</t>
      </is>
    </oc>
    <nc r="Y56"/>
  </rcc>
  <rcc rId="7052" sId="6">
    <oc r="Z56" t="inlineStr">
      <is>
        <t>-</t>
      </is>
    </oc>
    <nc r="Z56"/>
  </rcc>
  <rcc rId="7053" sId="6">
    <oc r="AA56" t="inlineStr">
      <is>
        <t>-</t>
      </is>
    </oc>
    <nc r="AA56"/>
  </rcc>
  <rcc rId="7054" sId="6">
    <oc r="AB56" t="inlineStr">
      <is>
        <t>-</t>
      </is>
    </oc>
    <nc r="AB56"/>
  </rcc>
  <rcc rId="7055" sId="6">
    <oc r="AC56" t="inlineStr">
      <is>
        <t>-</t>
      </is>
    </oc>
    <nc r="AC56"/>
  </rcc>
  <rcc rId="7056" sId="6">
    <oc r="AD56" t="inlineStr">
      <is>
        <t>-</t>
      </is>
    </oc>
    <nc r="AD56"/>
  </rcc>
  <rcc rId="7057" sId="6">
    <oc r="G57" t="inlineStr">
      <is>
        <t>-</t>
      </is>
    </oc>
    <nc r="G57"/>
  </rcc>
  <rcc rId="7058" sId="6">
    <oc r="H57" t="inlineStr">
      <is>
        <t>-</t>
      </is>
    </oc>
    <nc r="H57"/>
  </rcc>
  <rcc rId="7059" sId="6">
    <oc r="I57" t="inlineStr">
      <is>
        <t>-</t>
      </is>
    </oc>
    <nc r="I57"/>
  </rcc>
  <rcc rId="7060" sId="6">
    <oc r="J57" t="inlineStr">
      <is>
        <t>-</t>
      </is>
    </oc>
    <nc r="J57"/>
  </rcc>
  <rcc rId="7061" sId="6">
    <oc r="K57" t="inlineStr">
      <is>
        <t>-</t>
      </is>
    </oc>
    <nc r="K57"/>
  </rcc>
  <rcc rId="7062" sId="6">
    <oc r="L57" t="inlineStr">
      <is>
        <t>-</t>
      </is>
    </oc>
    <nc r="L57"/>
  </rcc>
  <rcc rId="7063" sId="6">
    <oc r="M57" t="inlineStr">
      <is>
        <t>-</t>
      </is>
    </oc>
    <nc r="M57"/>
  </rcc>
  <rcc rId="7064" sId="6">
    <oc r="N57" t="inlineStr">
      <is>
        <t>-</t>
      </is>
    </oc>
    <nc r="N57"/>
  </rcc>
  <rcc rId="7065" sId="6">
    <oc r="O57" t="inlineStr">
      <is>
        <t>-</t>
      </is>
    </oc>
    <nc r="O57"/>
  </rcc>
  <rcc rId="7066" sId="6">
    <oc r="P57" t="inlineStr">
      <is>
        <t>-</t>
      </is>
    </oc>
    <nc r="P57"/>
  </rcc>
  <rcc rId="7067" sId="6">
    <oc r="Q57" t="inlineStr">
      <is>
        <t>-</t>
      </is>
    </oc>
    <nc r="Q57"/>
  </rcc>
  <rcc rId="7068" sId="6">
    <oc r="R57" t="inlineStr">
      <is>
        <t>-</t>
      </is>
    </oc>
    <nc r="R57"/>
  </rcc>
  <rcc rId="7069" sId="6">
    <oc r="S57" t="inlineStr">
      <is>
        <t>-</t>
      </is>
    </oc>
    <nc r="S57"/>
  </rcc>
  <rcc rId="7070" sId="6">
    <oc r="T57" t="inlineStr">
      <is>
        <t>-</t>
      </is>
    </oc>
    <nc r="T57"/>
  </rcc>
  <rcc rId="7071" sId="6">
    <oc r="U57" t="inlineStr">
      <is>
        <t>-</t>
      </is>
    </oc>
    <nc r="U57"/>
  </rcc>
  <rcc rId="7072" sId="6">
    <oc r="V57" t="inlineStr">
      <is>
        <t>-</t>
      </is>
    </oc>
    <nc r="V57"/>
  </rcc>
  <rcc rId="7073" sId="6">
    <oc r="W57" t="inlineStr">
      <is>
        <t>-</t>
      </is>
    </oc>
    <nc r="W57"/>
  </rcc>
  <rcc rId="7074" sId="6">
    <oc r="X57" t="inlineStr">
      <is>
        <t>-</t>
      </is>
    </oc>
    <nc r="X57"/>
  </rcc>
  <rcc rId="7075" sId="6">
    <oc r="Y57" t="inlineStr">
      <is>
        <t>-</t>
      </is>
    </oc>
    <nc r="Y57"/>
  </rcc>
  <rcc rId="7076" sId="6">
    <oc r="Z57" t="inlineStr">
      <is>
        <t>-</t>
      </is>
    </oc>
    <nc r="Z57"/>
  </rcc>
  <rcc rId="7077" sId="6">
    <oc r="AA57" t="inlineStr">
      <is>
        <t>-</t>
      </is>
    </oc>
    <nc r="AA57"/>
  </rcc>
  <rcc rId="7078" sId="6">
    <oc r="AB57" t="inlineStr">
      <is>
        <t>-</t>
      </is>
    </oc>
    <nc r="AB57"/>
  </rcc>
  <rcc rId="7079" sId="6">
    <oc r="AC57" t="inlineStr">
      <is>
        <t>-</t>
      </is>
    </oc>
    <nc r="AC57"/>
  </rcc>
  <rcc rId="7080" sId="6">
    <oc r="AD57" t="inlineStr">
      <is>
        <t>-</t>
      </is>
    </oc>
    <nc r="AD57"/>
  </rcc>
  <rcc rId="7081" sId="6">
    <oc r="AE57" t="inlineStr">
      <is>
        <t>-</t>
      </is>
    </oc>
    <nc r="AE57"/>
  </rcc>
  <rcc rId="7082" sId="6">
    <oc r="AG57" t="inlineStr">
      <is>
        <t>-</t>
      </is>
    </oc>
    <nc r="AG57"/>
  </rcc>
  <rcc rId="7083" sId="6">
    <oc r="AH57" t="inlineStr">
      <is>
        <t>-</t>
      </is>
    </oc>
    <nc r="AH57"/>
  </rcc>
  <rcc rId="7084" sId="6">
    <oc r="AI57" t="inlineStr">
      <is>
        <t>-</t>
      </is>
    </oc>
    <nc r="AI57"/>
  </rcc>
  <rcc rId="7085" sId="6">
    <oc r="AJ57" t="inlineStr">
      <is>
        <t>-</t>
      </is>
    </oc>
    <nc r="AJ57"/>
  </rcc>
  <rcc rId="7086" sId="6">
    <oc r="AK57" t="inlineStr">
      <is>
        <t>-</t>
      </is>
    </oc>
    <nc r="AK57"/>
  </rcc>
  <rcc rId="7087" sId="6">
    <oc r="AL57" t="inlineStr">
      <is>
        <t>-</t>
      </is>
    </oc>
    <nc r="AL57"/>
  </rcc>
  <rcc rId="7088" sId="6">
    <oc r="AM57" t="inlineStr">
      <is>
        <t>-</t>
      </is>
    </oc>
    <nc r="AM57"/>
  </rcc>
  <rcc rId="7089" sId="6">
    <oc r="AN57" t="inlineStr">
      <is>
        <t>-</t>
      </is>
    </oc>
    <nc r="AN57"/>
  </rcc>
  <rcc rId="7090" sId="6">
    <oc r="AO57" t="inlineStr">
      <is>
        <t>-</t>
      </is>
    </oc>
    <nc r="AO57"/>
  </rcc>
  <rcc rId="7091" sId="6">
    <oc r="AP57" t="inlineStr">
      <is>
        <t>-</t>
      </is>
    </oc>
    <nc r="AP57"/>
  </rcc>
  <rcc rId="7092" sId="6">
    <oc r="AQ57" t="inlineStr">
      <is>
        <t>-</t>
      </is>
    </oc>
    <nc r="AQ57"/>
  </rcc>
  <rcc rId="7093" sId="6">
    <oc r="AR57" t="inlineStr">
      <is>
        <t>-</t>
      </is>
    </oc>
    <nc r="AR57"/>
  </rcc>
  <rcc rId="7094" sId="6">
    <oc r="AS57" t="inlineStr">
      <is>
        <t>-</t>
      </is>
    </oc>
    <nc r="AS57"/>
  </rcc>
  <rcc rId="7095" sId="6">
    <oc r="AT57" t="inlineStr">
      <is>
        <t>-</t>
      </is>
    </oc>
    <nc r="AT57"/>
  </rcc>
  <rcc rId="7096" sId="6">
    <oc r="AU57" t="inlineStr">
      <is>
        <t>-</t>
      </is>
    </oc>
    <nc r="AU57"/>
  </rcc>
  <rcc rId="7097" sId="6">
    <oc r="AV57" t="inlineStr">
      <is>
        <t>-</t>
      </is>
    </oc>
    <nc r="AV57"/>
  </rcc>
  <rcc rId="7098" sId="6">
    <oc r="AW57" t="inlineStr">
      <is>
        <t>-</t>
      </is>
    </oc>
    <nc r="AW57"/>
  </rcc>
  <rcc rId="7099" sId="6">
    <oc r="G58" t="inlineStr">
      <is>
        <t>-</t>
      </is>
    </oc>
    <nc r="G58"/>
  </rcc>
  <rcc rId="7100" sId="6">
    <oc r="H58" t="inlineStr">
      <is>
        <t>-</t>
      </is>
    </oc>
    <nc r="H58"/>
  </rcc>
  <rcc rId="7101" sId="6">
    <oc r="I58" t="inlineStr">
      <is>
        <t>-</t>
      </is>
    </oc>
    <nc r="I58"/>
  </rcc>
  <rcc rId="7102" sId="6">
    <oc r="J58" t="inlineStr">
      <is>
        <t>-</t>
      </is>
    </oc>
    <nc r="J58"/>
  </rcc>
  <rcc rId="7103" sId="6">
    <oc r="K58" t="inlineStr">
      <is>
        <t>-</t>
      </is>
    </oc>
    <nc r="K58"/>
  </rcc>
  <rcc rId="7104" sId="6">
    <oc r="L58" t="inlineStr">
      <is>
        <t>-</t>
      </is>
    </oc>
    <nc r="L58"/>
  </rcc>
  <rcc rId="7105" sId="6">
    <oc r="M58" t="inlineStr">
      <is>
        <t>-</t>
      </is>
    </oc>
    <nc r="M58"/>
  </rcc>
  <rcc rId="7106" sId="6">
    <oc r="N58" t="inlineStr">
      <is>
        <t>-</t>
      </is>
    </oc>
    <nc r="N58"/>
  </rcc>
  <rcc rId="7107" sId="6">
    <oc r="O58" t="inlineStr">
      <is>
        <t>-</t>
      </is>
    </oc>
    <nc r="O58"/>
  </rcc>
  <rcc rId="7108" sId="6">
    <oc r="P58" t="inlineStr">
      <is>
        <t>-</t>
      </is>
    </oc>
    <nc r="P58"/>
  </rcc>
  <rcc rId="7109" sId="6">
    <oc r="Q58" t="inlineStr">
      <is>
        <t>-</t>
      </is>
    </oc>
    <nc r="Q58"/>
  </rcc>
  <rcc rId="7110" sId="6">
    <oc r="R58" t="inlineStr">
      <is>
        <t>-</t>
      </is>
    </oc>
    <nc r="R58"/>
  </rcc>
  <rcc rId="7111" sId="6">
    <oc r="S58" t="inlineStr">
      <is>
        <t>-</t>
      </is>
    </oc>
    <nc r="S58"/>
  </rcc>
  <rcc rId="7112" sId="6">
    <oc r="T58" t="inlineStr">
      <is>
        <t>-</t>
      </is>
    </oc>
    <nc r="T58"/>
  </rcc>
  <rcc rId="7113" sId="6">
    <oc r="U58" t="inlineStr">
      <is>
        <t>-</t>
      </is>
    </oc>
    <nc r="U58"/>
  </rcc>
  <rcc rId="7114" sId="6">
    <oc r="V58" t="inlineStr">
      <is>
        <t>-</t>
      </is>
    </oc>
    <nc r="V58"/>
  </rcc>
  <rcc rId="7115" sId="6">
    <oc r="W58" t="inlineStr">
      <is>
        <t>-</t>
      </is>
    </oc>
    <nc r="W58"/>
  </rcc>
  <rcc rId="7116" sId="6">
    <oc r="X58" t="inlineStr">
      <is>
        <t>-</t>
      </is>
    </oc>
    <nc r="X58"/>
  </rcc>
  <rcc rId="7117" sId="6">
    <oc r="Y58" t="inlineStr">
      <is>
        <t>-</t>
      </is>
    </oc>
    <nc r="Y58"/>
  </rcc>
  <rcc rId="7118" sId="6">
    <oc r="Z58" t="inlineStr">
      <is>
        <t>-</t>
      </is>
    </oc>
    <nc r="Z58"/>
  </rcc>
  <rcc rId="7119" sId="6">
    <oc r="AA58" t="inlineStr">
      <is>
        <t>-</t>
      </is>
    </oc>
    <nc r="AA58"/>
  </rcc>
  <rcc rId="7120" sId="6">
    <oc r="AB58" t="inlineStr">
      <is>
        <t>-</t>
      </is>
    </oc>
    <nc r="AB58"/>
  </rcc>
  <rcc rId="7121" sId="6">
    <oc r="AC58" t="inlineStr">
      <is>
        <t>-</t>
      </is>
    </oc>
    <nc r="AC58"/>
  </rcc>
  <rcc rId="7122" sId="6">
    <oc r="AD58" t="inlineStr">
      <is>
        <t>-</t>
      </is>
    </oc>
    <nc r="AD58"/>
  </rcc>
  <rcc rId="7123" sId="6">
    <oc r="AE58" t="inlineStr">
      <is>
        <t>-</t>
      </is>
    </oc>
    <nc r="AE58"/>
  </rcc>
  <rcc rId="7124" sId="6">
    <oc r="AF58" t="inlineStr">
      <is>
        <t>-</t>
      </is>
    </oc>
    <nc r="AF58"/>
  </rcc>
  <rcc rId="7125" sId="6">
    <oc r="AM58" t="inlineStr">
      <is>
        <t>-</t>
      </is>
    </oc>
    <nc r="AM58"/>
  </rcc>
  <rcc rId="7126" sId="6">
    <oc r="AN58" t="inlineStr">
      <is>
        <t>-</t>
      </is>
    </oc>
    <nc r="AN58"/>
  </rcc>
  <rcc rId="7127" sId="6">
    <oc r="AO58" t="inlineStr">
      <is>
        <t>-</t>
      </is>
    </oc>
    <nc r="AO58"/>
  </rcc>
  <rcc rId="7128" sId="6">
    <oc r="AP58" t="inlineStr">
      <is>
        <t>-</t>
      </is>
    </oc>
    <nc r="AP58"/>
  </rcc>
  <rcc rId="7129" sId="6">
    <oc r="AQ58" t="inlineStr">
      <is>
        <t>-</t>
      </is>
    </oc>
    <nc r="AQ58"/>
  </rcc>
  <rcc rId="7130" sId="6">
    <oc r="AR58" t="inlineStr">
      <is>
        <t>-</t>
      </is>
    </oc>
    <nc r="AR58"/>
  </rcc>
  <rcc rId="7131" sId="6">
    <oc r="AS58" t="inlineStr">
      <is>
        <t>-</t>
      </is>
    </oc>
    <nc r="AS58"/>
  </rcc>
  <rcc rId="7132" sId="6">
    <oc r="AT58" t="inlineStr">
      <is>
        <t>-</t>
      </is>
    </oc>
    <nc r="AT58"/>
  </rcc>
  <rcc rId="7133" sId="6">
    <oc r="AU58" t="inlineStr">
      <is>
        <t>-</t>
      </is>
    </oc>
    <nc r="AU58"/>
  </rcc>
  <rcc rId="7134" sId="6">
    <oc r="AV58" t="inlineStr">
      <is>
        <t>-</t>
      </is>
    </oc>
    <nc r="AV58"/>
  </rcc>
  <rcc rId="7135" sId="6">
    <oc r="AW58" t="inlineStr">
      <is>
        <t>-</t>
      </is>
    </oc>
    <nc r="AW58"/>
  </rcc>
  <rcc rId="7136" sId="6">
    <oc r="G59" t="inlineStr">
      <is>
        <t>-</t>
      </is>
    </oc>
    <nc r="G59"/>
  </rcc>
  <rcc rId="7137" sId="6">
    <oc r="H59" t="inlineStr">
      <is>
        <t>-</t>
      </is>
    </oc>
    <nc r="H59"/>
  </rcc>
  <rcc rId="7138" sId="6">
    <oc r="I59" t="inlineStr">
      <is>
        <t>-</t>
      </is>
    </oc>
    <nc r="I59"/>
  </rcc>
  <rcc rId="7139" sId="6">
    <oc r="J59" t="inlineStr">
      <is>
        <t>-</t>
      </is>
    </oc>
    <nc r="J59"/>
  </rcc>
  <rcc rId="7140" sId="6">
    <oc r="K59" t="inlineStr">
      <is>
        <t>-</t>
      </is>
    </oc>
    <nc r="K59"/>
  </rcc>
  <rcc rId="7141" sId="6">
    <oc r="L59" t="inlineStr">
      <is>
        <t>-</t>
      </is>
    </oc>
    <nc r="L59"/>
  </rcc>
  <rcc rId="7142" sId="6">
    <oc r="M59" t="inlineStr">
      <is>
        <t>-</t>
      </is>
    </oc>
    <nc r="M59"/>
  </rcc>
  <rcc rId="7143" sId="6">
    <oc r="N59" t="inlineStr">
      <is>
        <t>-</t>
      </is>
    </oc>
    <nc r="N59"/>
  </rcc>
  <rcc rId="7144" sId="6">
    <oc r="O59" t="inlineStr">
      <is>
        <t>-</t>
      </is>
    </oc>
    <nc r="O59"/>
  </rcc>
  <rcc rId="7145" sId="6">
    <oc r="P59" t="inlineStr">
      <is>
        <t>-</t>
      </is>
    </oc>
    <nc r="P59"/>
  </rcc>
  <rcc rId="7146" sId="6">
    <oc r="Q59" t="inlineStr">
      <is>
        <t>-</t>
      </is>
    </oc>
    <nc r="Q59"/>
  </rcc>
  <rcc rId="7147" sId="6">
    <oc r="R59" t="inlineStr">
      <is>
        <t>-</t>
      </is>
    </oc>
    <nc r="R59"/>
  </rcc>
  <rcc rId="7148" sId="6">
    <oc r="S59" t="inlineStr">
      <is>
        <t>-</t>
      </is>
    </oc>
    <nc r="S59"/>
  </rcc>
  <rcc rId="7149" sId="6">
    <oc r="T59" t="inlineStr">
      <is>
        <t>-</t>
      </is>
    </oc>
    <nc r="T59"/>
  </rcc>
  <rcc rId="7150" sId="6">
    <oc r="U59" t="inlineStr">
      <is>
        <t>-</t>
      </is>
    </oc>
    <nc r="U59"/>
  </rcc>
  <rcc rId="7151" sId="6">
    <oc r="V59" t="inlineStr">
      <is>
        <t>-</t>
      </is>
    </oc>
    <nc r="V59"/>
  </rcc>
  <rcc rId="7152" sId="6">
    <oc r="W59" t="inlineStr">
      <is>
        <t>-</t>
      </is>
    </oc>
    <nc r="W59"/>
  </rcc>
  <rcc rId="7153" sId="6">
    <oc r="X59" t="inlineStr">
      <is>
        <t>-</t>
      </is>
    </oc>
    <nc r="X59"/>
  </rcc>
  <rcc rId="7154" sId="6">
    <oc r="Y59" t="inlineStr">
      <is>
        <t>-</t>
      </is>
    </oc>
    <nc r="Y59"/>
  </rcc>
  <rcc rId="7155" sId="6">
    <oc r="Z59" t="inlineStr">
      <is>
        <t>-</t>
      </is>
    </oc>
    <nc r="Z59"/>
  </rcc>
  <rcc rId="7156" sId="6">
    <oc r="AA59" t="inlineStr">
      <is>
        <t>-</t>
      </is>
    </oc>
    <nc r="AA59"/>
  </rcc>
  <rcc rId="7157" sId="6">
    <oc r="AB59" t="inlineStr">
      <is>
        <t>-</t>
      </is>
    </oc>
    <nc r="AB59"/>
  </rcc>
  <rcc rId="7158" sId="6">
    <oc r="AC59" t="inlineStr">
      <is>
        <t>-</t>
      </is>
    </oc>
    <nc r="AC59"/>
  </rcc>
  <rcc rId="7159" sId="6">
    <oc r="AD59" t="inlineStr">
      <is>
        <t>-</t>
      </is>
    </oc>
    <nc r="AD59"/>
  </rcc>
  <rcc rId="7160" sId="6">
    <oc r="AE59" t="inlineStr">
      <is>
        <t>-</t>
      </is>
    </oc>
    <nc r="AE59"/>
  </rcc>
  <rcc rId="7161" sId="6">
    <oc r="AF59" t="inlineStr">
      <is>
        <t>-</t>
      </is>
    </oc>
    <nc r="AF59"/>
  </rcc>
  <rcc rId="7162" sId="6">
    <oc r="AI59" t="inlineStr">
      <is>
        <t>-</t>
      </is>
    </oc>
    <nc r="AI59"/>
  </rcc>
  <rcc rId="7163" sId="6">
    <oc r="AJ59" t="inlineStr">
      <is>
        <t>-</t>
      </is>
    </oc>
    <nc r="AJ59"/>
  </rcc>
  <rcc rId="7164" sId="6">
    <oc r="AK59" t="inlineStr">
      <is>
        <t>-</t>
      </is>
    </oc>
    <nc r="AK59"/>
  </rcc>
  <rcc rId="7165" sId="6">
    <oc r="AL59" t="inlineStr">
      <is>
        <t>-</t>
      </is>
    </oc>
    <nc r="AL59"/>
  </rcc>
  <rcc rId="7166" sId="6">
    <oc r="AM59" t="inlineStr">
      <is>
        <t>-</t>
      </is>
    </oc>
    <nc r="AM59"/>
  </rcc>
  <rcc rId="7167" sId="6">
    <oc r="AN59" t="inlineStr">
      <is>
        <t>-</t>
      </is>
    </oc>
    <nc r="AN59"/>
  </rcc>
  <rcc rId="7168" sId="6">
    <oc r="AO59" t="inlineStr">
      <is>
        <t>-</t>
      </is>
    </oc>
    <nc r="AO59"/>
  </rcc>
  <rcc rId="7169" sId="6">
    <oc r="AP59" t="inlineStr">
      <is>
        <t>-</t>
      </is>
    </oc>
    <nc r="AP59"/>
  </rcc>
  <rcc rId="7170" sId="6">
    <oc r="AQ59" t="inlineStr">
      <is>
        <t>-</t>
      </is>
    </oc>
    <nc r="AQ59"/>
  </rcc>
  <rcc rId="7171" sId="6">
    <oc r="AR59" t="inlineStr">
      <is>
        <t>-</t>
      </is>
    </oc>
    <nc r="AR59"/>
  </rcc>
  <rcc rId="7172" sId="6">
    <oc r="AS59" t="inlineStr">
      <is>
        <t>-</t>
      </is>
    </oc>
    <nc r="AS59"/>
  </rcc>
  <rcc rId="7173" sId="6">
    <oc r="AT59" t="inlineStr">
      <is>
        <t>-</t>
      </is>
    </oc>
    <nc r="AT59"/>
  </rcc>
  <rcc rId="7174" sId="6">
    <oc r="AU59" t="inlineStr">
      <is>
        <t>-</t>
      </is>
    </oc>
    <nc r="AU59"/>
  </rcc>
  <rcc rId="7175" sId="6">
    <oc r="AV59" t="inlineStr">
      <is>
        <t>-</t>
      </is>
    </oc>
    <nc r="AV59"/>
  </rcc>
  <rcc rId="7176" sId="6">
    <oc r="AW59" t="inlineStr">
      <is>
        <t>-</t>
      </is>
    </oc>
    <nc r="AW59"/>
  </rcc>
  <rcc rId="7177" sId="6">
    <oc r="G60" t="inlineStr">
      <is>
        <t>-</t>
      </is>
    </oc>
    <nc r="G60"/>
  </rcc>
  <rcc rId="7178" sId="6">
    <oc r="H60" t="inlineStr">
      <is>
        <t>-</t>
      </is>
    </oc>
    <nc r="H60"/>
  </rcc>
  <rcc rId="7179" sId="6">
    <oc r="I60" t="inlineStr">
      <is>
        <t>-</t>
      </is>
    </oc>
    <nc r="I60"/>
  </rcc>
  <rcc rId="7180" sId="6">
    <oc r="J60" t="inlineStr">
      <is>
        <t>-</t>
      </is>
    </oc>
    <nc r="J60"/>
  </rcc>
  <rcc rId="7181" sId="6">
    <oc r="K60" t="inlineStr">
      <is>
        <t>-</t>
      </is>
    </oc>
    <nc r="K60"/>
  </rcc>
  <rcc rId="7182" sId="6">
    <oc r="L60" t="inlineStr">
      <is>
        <t>-</t>
      </is>
    </oc>
    <nc r="L60"/>
  </rcc>
  <rcc rId="7183" sId="6">
    <oc r="M60" t="inlineStr">
      <is>
        <t>-</t>
      </is>
    </oc>
    <nc r="M60"/>
  </rcc>
  <rcc rId="7184" sId="6">
    <oc r="N60" t="inlineStr">
      <is>
        <t>-</t>
      </is>
    </oc>
    <nc r="N60"/>
  </rcc>
  <rcc rId="7185" sId="6">
    <oc r="O60" t="inlineStr">
      <is>
        <t>-</t>
      </is>
    </oc>
    <nc r="O60"/>
  </rcc>
  <rcc rId="7186" sId="6">
    <oc r="P60" t="inlineStr">
      <is>
        <t>-</t>
      </is>
    </oc>
    <nc r="P60"/>
  </rcc>
  <rcc rId="7187" sId="6">
    <oc r="Q60" t="inlineStr">
      <is>
        <t>-</t>
      </is>
    </oc>
    <nc r="Q60"/>
  </rcc>
  <rcc rId="7188" sId="6">
    <oc r="R60" t="inlineStr">
      <is>
        <t>-</t>
      </is>
    </oc>
    <nc r="R60"/>
  </rcc>
  <rcc rId="7189" sId="6">
    <oc r="S60" t="inlineStr">
      <is>
        <t>-</t>
      </is>
    </oc>
    <nc r="S60"/>
  </rcc>
  <rcc rId="7190" sId="6">
    <oc r="T60" t="inlineStr">
      <is>
        <t>-</t>
      </is>
    </oc>
    <nc r="T60"/>
  </rcc>
  <rcc rId="7191" sId="6">
    <oc r="U60" t="inlineStr">
      <is>
        <t>-</t>
      </is>
    </oc>
    <nc r="U60"/>
  </rcc>
  <rcc rId="7192" sId="6">
    <oc r="V60" t="inlineStr">
      <is>
        <t>-</t>
      </is>
    </oc>
    <nc r="V60"/>
  </rcc>
  <rcc rId="7193" sId="6">
    <oc r="W60" t="inlineStr">
      <is>
        <t>-</t>
      </is>
    </oc>
    <nc r="W60"/>
  </rcc>
  <rcc rId="7194" sId="6">
    <oc r="X60" t="inlineStr">
      <is>
        <t>-</t>
      </is>
    </oc>
    <nc r="X60"/>
  </rcc>
  <rcc rId="7195" sId="6">
    <oc r="Y60" t="inlineStr">
      <is>
        <t>-</t>
      </is>
    </oc>
    <nc r="Y60"/>
  </rcc>
  <rcc rId="7196" sId="6">
    <oc r="Z60" t="inlineStr">
      <is>
        <t>-</t>
      </is>
    </oc>
    <nc r="Z60"/>
  </rcc>
  <rcc rId="7197" sId="6">
    <oc r="AA60" t="inlineStr">
      <is>
        <t>-</t>
      </is>
    </oc>
    <nc r="AA60"/>
  </rcc>
  <rcc rId="7198" sId="6">
    <oc r="AB60" t="inlineStr">
      <is>
        <t>-</t>
      </is>
    </oc>
    <nc r="AB60"/>
  </rcc>
  <rcc rId="7199" sId="6">
    <oc r="AC60" t="inlineStr">
      <is>
        <t>-</t>
      </is>
    </oc>
    <nc r="AC60"/>
  </rcc>
  <rcc rId="7200" sId="6">
    <oc r="AD60" t="inlineStr">
      <is>
        <t>-</t>
      </is>
    </oc>
    <nc r="AD60"/>
  </rcc>
  <rcc rId="7201" sId="6">
    <oc r="AE60" t="inlineStr">
      <is>
        <t>-</t>
      </is>
    </oc>
    <nc r="AE60"/>
  </rcc>
  <rcc rId="7202" sId="6">
    <oc r="AF60" t="inlineStr">
      <is>
        <t>-</t>
      </is>
    </oc>
    <nc r="AF60"/>
  </rcc>
  <rcc rId="7203" sId="6">
    <oc r="AG60" t="inlineStr">
      <is>
        <t>-</t>
      </is>
    </oc>
    <nc r="AG60"/>
  </rcc>
  <rcc rId="7204" sId="6">
    <oc r="AM60" t="inlineStr">
      <is>
        <t>-</t>
      </is>
    </oc>
    <nc r="AM60"/>
  </rcc>
  <rcc rId="7205" sId="6">
    <oc r="AR60" t="inlineStr">
      <is>
        <t>-</t>
      </is>
    </oc>
    <nc r="AR60"/>
  </rcc>
  <rcc rId="7206" sId="6">
    <oc r="AS60" t="inlineStr">
      <is>
        <t>-</t>
      </is>
    </oc>
    <nc r="AS60"/>
  </rcc>
  <rcc rId="7207" sId="6">
    <oc r="AT60" t="inlineStr">
      <is>
        <t>-</t>
      </is>
    </oc>
    <nc r="AT60"/>
  </rcc>
  <rcc rId="7208" sId="6">
    <oc r="AU60" t="inlineStr">
      <is>
        <t>-</t>
      </is>
    </oc>
    <nc r="AU60"/>
  </rcc>
  <rcc rId="7209" sId="6">
    <oc r="AV60" t="inlineStr">
      <is>
        <t>-</t>
      </is>
    </oc>
    <nc r="AV60"/>
  </rcc>
  <rcc rId="7210" sId="6">
    <oc r="AW60" t="inlineStr">
      <is>
        <t>-</t>
      </is>
    </oc>
    <nc r="AW60"/>
  </rcc>
  <rcc rId="7211" sId="6">
    <oc r="G61" t="inlineStr">
      <is>
        <t>-</t>
      </is>
    </oc>
    <nc r="G61"/>
  </rcc>
  <rcc rId="7212" sId="6">
    <oc r="H61" t="inlineStr">
      <is>
        <t>-</t>
      </is>
    </oc>
    <nc r="H61"/>
  </rcc>
  <rcc rId="7213" sId="6">
    <oc r="I61" t="inlineStr">
      <is>
        <t>-</t>
      </is>
    </oc>
    <nc r="I61"/>
  </rcc>
  <rcc rId="7214" sId="6">
    <oc r="J61" t="inlineStr">
      <is>
        <t>-</t>
      </is>
    </oc>
    <nc r="J61"/>
  </rcc>
  <rcc rId="7215" sId="6">
    <oc r="K61" t="inlineStr">
      <is>
        <t>-</t>
      </is>
    </oc>
    <nc r="K61"/>
  </rcc>
  <rcc rId="7216" sId="6">
    <oc r="L61" t="inlineStr">
      <is>
        <t>-</t>
      </is>
    </oc>
    <nc r="L61"/>
  </rcc>
  <rcc rId="7217" sId="6">
    <oc r="M61" t="inlineStr">
      <is>
        <t>-</t>
      </is>
    </oc>
    <nc r="M61"/>
  </rcc>
  <rcc rId="7218" sId="6">
    <oc r="N61" t="inlineStr">
      <is>
        <t>-</t>
      </is>
    </oc>
    <nc r="N61"/>
  </rcc>
  <rcc rId="7219" sId="6">
    <oc r="O61" t="inlineStr">
      <is>
        <t>-</t>
      </is>
    </oc>
    <nc r="O61"/>
  </rcc>
  <rcc rId="7220" sId="6">
    <oc r="P61" t="inlineStr">
      <is>
        <t>-</t>
      </is>
    </oc>
    <nc r="P61"/>
  </rcc>
  <rcc rId="7221" sId="6">
    <oc r="Q61" t="inlineStr">
      <is>
        <t>-</t>
      </is>
    </oc>
    <nc r="Q61"/>
  </rcc>
  <rcc rId="7222" sId="6">
    <oc r="R61" t="inlineStr">
      <is>
        <t>-</t>
      </is>
    </oc>
    <nc r="R61"/>
  </rcc>
  <rcc rId="7223" sId="6">
    <oc r="S61" t="inlineStr">
      <is>
        <t>-</t>
      </is>
    </oc>
    <nc r="S61"/>
  </rcc>
  <rcc rId="7224" sId="6">
    <oc r="T61" t="inlineStr">
      <is>
        <t>-</t>
      </is>
    </oc>
    <nc r="T61"/>
  </rcc>
  <rcc rId="7225" sId="6">
    <oc r="U61" t="inlineStr">
      <is>
        <t>-</t>
      </is>
    </oc>
    <nc r="U61"/>
  </rcc>
  <rcc rId="7226" sId="6">
    <oc r="V61" t="inlineStr">
      <is>
        <t>-</t>
      </is>
    </oc>
    <nc r="V61"/>
  </rcc>
  <rcc rId="7227" sId="6">
    <oc r="W61" t="inlineStr">
      <is>
        <t>-</t>
      </is>
    </oc>
    <nc r="W61"/>
  </rcc>
  <rcc rId="7228" sId="6">
    <oc r="X61" t="inlineStr">
      <is>
        <t>-</t>
      </is>
    </oc>
    <nc r="X61"/>
  </rcc>
  <rcc rId="7229" sId="6">
    <oc r="Y61" t="inlineStr">
      <is>
        <t>-</t>
      </is>
    </oc>
    <nc r="Y61"/>
  </rcc>
  <rcc rId="7230" sId="6">
    <oc r="Z61" t="inlineStr">
      <is>
        <t>-</t>
      </is>
    </oc>
    <nc r="Z61"/>
  </rcc>
  <rcc rId="7231" sId="6">
    <oc r="AA61" t="inlineStr">
      <is>
        <t>-</t>
      </is>
    </oc>
    <nc r="AA61"/>
  </rcc>
  <rcc rId="7232" sId="6">
    <oc r="AB61" t="inlineStr">
      <is>
        <t>-</t>
      </is>
    </oc>
    <nc r="AB61"/>
  </rcc>
  <rcc rId="7233" sId="6">
    <oc r="AC61" t="inlineStr">
      <is>
        <t>-</t>
      </is>
    </oc>
    <nc r="AC61"/>
  </rcc>
  <rcc rId="7234" sId="6">
    <oc r="AD61" t="inlineStr">
      <is>
        <t>-</t>
      </is>
    </oc>
    <nc r="AD61"/>
  </rcc>
  <rcc rId="7235" sId="6">
    <oc r="AE61" t="inlineStr">
      <is>
        <t>-</t>
      </is>
    </oc>
    <nc r="AE61"/>
  </rcc>
  <rcc rId="7236" sId="6">
    <oc r="AF61" t="inlineStr">
      <is>
        <t>-</t>
      </is>
    </oc>
    <nc r="AF61"/>
  </rcc>
  <rcc rId="7237" sId="6">
    <oc r="AG61" t="inlineStr">
      <is>
        <t>-</t>
      </is>
    </oc>
    <nc r="AG61"/>
  </rcc>
  <rcc rId="7238" sId="6">
    <oc r="AH61" t="inlineStr">
      <is>
        <t>-</t>
      </is>
    </oc>
    <nc r="AH61"/>
  </rcc>
  <rcc rId="7239" sId="6">
    <oc r="AR61" t="inlineStr">
      <is>
        <t>-</t>
      </is>
    </oc>
    <nc r="AR61"/>
  </rcc>
  <rcc rId="7240" sId="6">
    <oc r="AS61" t="inlineStr">
      <is>
        <t>-</t>
      </is>
    </oc>
    <nc r="AS61"/>
  </rcc>
  <rcc rId="7241" sId="6">
    <oc r="AT61" t="inlineStr">
      <is>
        <t>-</t>
      </is>
    </oc>
    <nc r="AT61"/>
  </rcc>
  <rcc rId="7242" sId="6">
    <oc r="AU61" t="inlineStr">
      <is>
        <t>-</t>
      </is>
    </oc>
    <nc r="AU61"/>
  </rcc>
  <rcc rId="7243" sId="6">
    <oc r="AV61" t="inlineStr">
      <is>
        <t>-</t>
      </is>
    </oc>
    <nc r="AV61"/>
  </rcc>
  <rcc rId="7244" sId="6">
    <oc r="AW61" t="inlineStr">
      <is>
        <t>-</t>
      </is>
    </oc>
    <nc r="AW61"/>
  </rcc>
  <rcc rId="7245" sId="6">
    <oc r="G62" t="inlineStr">
      <is>
        <t>-</t>
      </is>
    </oc>
    <nc r="G62"/>
  </rcc>
  <rcc rId="7246" sId="6">
    <oc r="H62" t="inlineStr">
      <is>
        <t>-</t>
      </is>
    </oc>
    <nc r="H62"/>
  </rcc>
  <rcc rId="7247" sId="6">
    <oc r="I62" t="inlineStr">
      <is>
        <t>-</t>
      </is>
    </oc>
    <nc r="I62"/>
  </rcc>
  <rcc rId="7248" sId="6">
    <oc r="J62" t="inlineStr">
      <is>
        <t>-</t>
      </is>
    </oc>
    <nc r="J62"/>
  </rcc>
  <rcc rId="7249" sId="6">
    <oc r="K62" t="inlineStr">
      <is>
        <t>-</t>
      </is>
    </oc>
    <nc r="K62"/>
  </rcc>
  <rcc rId="7250" sId="6">
    <oc r="L62" t="inlineStr">
      <is>
        <t>-</t>
      </is>
    </oc>
    <nc r="L62"/>
  </rcc>
  <rcc rId="7251" sId="6">
    <oc r="M62" t="inlineStr">
      <is>
        <t>-</t>
      </is>
    </oc>
    <nc r="M62"/>
  </rcc>
  <rcc rId="7252" sId="6">
    <oc r="N62" t="inlineStr">
      <is>
        <t>-</t>
      </is>
    </oc>
    <nc r="N62"/>
  </rcc>
  <rcc rId="7253" sId="6">
    <oc r="O62" t="inlineStr">
      <is>
        <t>-</t>
      </is>
    </oc>
    <nc r="O62"/>
  </rcc>
  <rcc rId="7254" sId="6">
    <oc r="P62" t="inlineStr">
      <is>
        <t>-</t>
      </is>
    </oc>
    <nc r="P62"/>
  </rcc>
  <rcc rId="7255" sId="6">
    <oc r="Q62" t="inlineStr">
      <is>
        <t>-</t>
      </is>
    </oc>
    <nc r="Q62"/>
  </rcc>
  <rcc rId="7256" sId="6">
    <oc r="R62" t="inlineStr">
      <is>
        <t>-</t>
      </is>
    </oc>
    <nc r="R62"/>
  </rcc>
  <rcc rId="7257" sId="6">
    <oc r="S62" t="inlineStr">
      <is>
        <t>-</t>
      </is>
    </oc>
    <nc r="S62"/>
  </rcc>
  <rcc rId="7258" sId="6">
    <oc r="T62" t="inlineStr">
      <is>
        <t>-</t>
      </is>
    </oc>
    <nc r="T62"/>
  </rcc>
  <rcc rId="7259" sId="6">
    <oc r="U62" t="inlineStr">
      <is>
        <t>-</t>
      </is>
    </oc>
    <nc r="U62"/>
  </rcc>
  <rcc rId="7260" sId="6">
    <oc r="V62" t="inlineStr">
      <is>
        <t>-</t>
      </is>
    </oc>
    <nc r="V62"/>
  </rcc>
  <rcc rId="7261" sId="6">
    <oc r="W62" t="inlineStr">
      <is>
        <t>-</t>
      </is>
    </oc>
    <nc r="W62"/>
  </rcc>
  <rcc rId="7262" sId="6">
    <oc r="X62" t="inlineStr">
      <is>
        <t>-</t>
      </is>
    </oc>
    <nc r="X62"/>
  </rcc>
  <rcc rId="7263" sId="6">
    <oc r="Y62" t="inlineStr">
      <is>
        <t>-</t>
      </is>
    </oc>
    <nc r="Y62"/>
  </rcc>
  <rcc rId="7264" sId="6">
    <oc r="Z62" t="inlineStr">
      <is>
        <t>-</t>
      </is>
    </oc>
    <nc r="Z62"/>
  </rcc>
  <rcc rId="7265" sId="6">
    <oc r="AA62" t="inlineStr">
      <is>
        <t>-</t>
      </is>
    </oc>
    <nc r="AA62"/>
  </rcc>
  <rcc rId="7266" sId="6">
    <oc r="AB62" t="inlineStr">
      <is>
        <t>-</t>
      </is>
    </oc>
    <nc r="AB62"/>
  </rcc>
  <rcc rId="7267" sId="6">
    <oc r="AC62" t="inlineStr">
      <is>
        <t>-</t>
      </is>
    </oc>
    <nc r="AC62"/>
  </rcc>
  <rcc rId="7268" sId="6">
    <oc r="AD62" t="inlineStr">
      <is>
        <t>-</t>
      </is>
    </oc>
    <nc r="AD62"/>
  </rcc>
  <rcc rId="7269" sId="6">
    <oc r="AE62" t="inlineStr">
      <is>
        <t>-</t>
      </is>
    </oc>
    <nc r="AE62"/>
  </rcc>
  <rcc rId="7270" sId="6">
    <oc r="AF62" t="inlineStr">
      <is>
        <t>-</t>
      </is>
    </oc>
    <nc r="AF62"/>
  </rcc>
  <rcc rId="7271" sId="6">
    <oc r="AG62" t="inlineStr">
      <is>
        <t>-</t>
      </is>
    </oc>
    <nc r="AG62"/>
  </rcc>
  <rcc rId="7272" sId="6">
    <oc r="AH62" t="inlineStr">
      <is>
        <t>-</t>
      </is>
    </oc>
    <nc r="AH62"/>
  </rcc>
  <rcc rId="7273" sId="6">
    <oc r="AI62" t="inlineStr">
      <is>
        <t>-</t>
      </is>
    </oc>
    <nc r="AI62"/>
  </rcc>
  <rcc rId="7274" sId="6">
    <oc r="AU62" t="inlineStr">
      <is>
        <t>-</t>
      </is>
    </oc>
    <nc r="AU62"/>
  </rcc>
  <rcc rId="7275" sId="6">
    <oc r="AV62" t="inlineStr">
      <is>
        <t>-</t>
      </is>
    </oc>
    <nc r="AV62"/>
  </rcc>
  <rcc rId="7276" sId="6">
    <oc r="G63" t="inlineStr">
      <is>
        <t>-</t>
      </is>
    </oc>
    <nc r="G63"/>
  </rcc>
  <rcc rId="7277" sId="6">
    <oc r="H63" t="inlineStr">
      <is>
        <t>-</t>
      </is>
    </oc>
    <nc r="H63"/>
  </rcc>
  <rcc rId="7278" sId="6">
    <oc r="I63" t="inlineStr">
      <is>
        <t>-</t>
      </is>
    </oc>
    <nc r="I63"/>
  </rcc>
  <rcc rId="7279" sId="6">
    <oc r="J63" t="inlineStr">
      <is>
        <t>-</t>
      </is>
    </oc>
    <nc r="J63"/>
  </rcc>
  <rcc rId="7280" sId="6">
    <oc r="K63" t="inlineStr">
      <is>
        <t>-</t>
      </is>
    </oc>
    <nc r="K63"/>
  </rcc>
  <rcc rId="7281" sId="6">
    <oc r="L63" t="inlineStr">
      <is>
        <t>-</t>
      </is>
    </oc>
    <nc r="L63"/>
  </rcc>
  <rcc rId="7282" sId="6">
    <oc r="M63" t="inlineStr">
      <is>
        <t>-</t>
      </is>
    </oc>
    <nc r="M63"/>
  </rcc>
  <rcc rId="7283" sId="6">
    <oc r="N63" t="inlineStr">
      <is>
        <t>-</t>
      </is>
    </oc>
    <nc r="N63"/>
  </rcc>
  <rcc rId="7284" sId="6">
    <oc r="O63" t="inlineStr">
      <is>
        <t>-</t>
      </is>
    </oc>
    <nc r="O63"/>
  </rcc>
  <rcc rId="7285" sId="6">
    <oc r="P63" t="inlineStr">
      <is>
        <t>-</t>
      </is>
    </oc>
    <nc r="P63"/>
  </rcc>
  <rcc rId="7286" sId="6">
    <oc r="Q63" t="inlineStr">
      <is>
        <t>-</t>
      </is>
    </oc>
    <nc r="Q63"/>
  </rcc>
  <rcc rId="7287" sId="6">
    <oc r="R63" t="inlineStr">
      <is>
        <t>-</t>
      </is>
    </oc>
    <nc r="R63"/>
  </rcc>
  <rcc rId="7288" sId="6">
    <oc r="S63" t="inlineStr">
      <is>
        <t>-</t>
      </is>
    </oc>
    <nc r="S63"/>
  </rcc>
  <rcc rId="7289" sId="6">
    <oc r="T63" t="inlineStr">
      <is>
        <t>-</t>
      </is>
    </oc>
    <nc r="T63"/>
  </rcc>
  <rcc rId="7290" sId="6">
    <oc r="U63" t="inlineStr">
      <is>
        <t>-</t>
      </is>
    </oc>
    <nc r="U63"/>
  </rcc>
  <rcc rId="7291" sId="6">
    <oc r="V63" t="inlineStr">
      <is>
        <t>-</t>
      </is>
    </oc>
    <nc r="V63"/>
  </rcc>
  <rcc rId="7292" sId="6">
    <oc r="W63" t="inlineStr">
      <is>
        <t>-</t>
      </is>
    </oc>
    <nc r="W63"/>
  </rcc>
  <rcc rId="7293" sId="6">
    <oc r="X63" t="inlineStr">
      <is>
        <t>-</t>
      </is>
    </oc>
    <nc r="X63"/>
  </rcc>
  <rcc rId="7294" sId="6">
    <oc r="Y63" t="inlineStr">
      <is>
        <t>-</t>
      </is>
    </oc>
    <nc r="Y63"/>
  </rcc>
  <rcc rId="7295" sId="6">
    <oc r="Z63" t="inlineStr">
      <is>
        <t>-</t>
      </is>
    </oc>
    <nc r="Z63"/>
  </rcc>
  <rcc rId="7296" sId="6">
    <oc r="AA63" t="inlineStr">
      <is>
        <t>-</t>
      </is>
    </oc>
    <nc r="AA63"/>
  </rcc>
  <rcc rId="7297" sId="6">
    <oc r="AB63" t="inlineStr">
      <is>
        <t>-</t>
      </is>
    </oc>
    <nc r="AB63"/>
  </rcc>
  <rcc rId="7298" sId="6">
    <oc r="AC63" t="inlineStr">
      <is>
        <t>-</t>
      </is>
    </oc>
    <nc r="AC63"/>
  </rcc>
  <rcc rId="7299" sId="6">
    <oc r="AD63" t="inlineStr">
      <is>
        <t>-</t>
      </is>
    </oc>
    <nc r="AD63"/>
  </rcc>
  <rcc rId="7300" sId="6">
    <oc r="AE63" t="inlineStr">
      <is>
        <t>-</t>
      </is>
    </oc>
    <nc r="AE63"/>
  </rcc>
  <rcc rId="7301" sId="6">
    <oc r="AF63" t="inlineStr">
      <is>
        <t>-</t>
      </is>
    </oc>
    <nc r="AF63"/>
  </rcc>
  <rcc rId="7302" sId="6">
    <oc r="AG63" t="inlineStr">
      <is>
        <t>-</t>
      </is>
    </oc>
    <nc r="AG63"/>
  </rcc>
  <rcc rId="7303" sId="6">
    <oc r="AH63" t="inlineStr">
      <is>
        <t>-</t>
      </is>
    </oc>
    <nc r="AH63"/>
  </rcc>
  <rcc rId="7304" sId="6">
    <oc r="AI63" t="inlineStr">
      <is>
        <t>-</t>
      </is>
    </oc>
    <nc r="AI63"/>
  </rcc>
  <rcc rId="7305" sId="6">
    <oc r="AJ63" t="inlineStr">
      <is>
        <t>-</t>
      </is>
    </oc>
    <nc r="AJ63"/>
  </rcc>
  <rcc rId="7306" sId="6">
    <oc r="AL63" t="inlineStr">
      <is>
        <t>-</t>
      </is>
    </oc>
    <nc r="AL63"/>
  </rcc>
  <rcc rId="7307" sId="6">
    <oc r="AM63" t="inlineStr">
      <is>
        <t>-</t>
      </is>
    </oc>
    <nc r="AM63"/>
  </rcc>
  <rcc rId="7308" sId="6">
    <oc r="AN63" t="inlineStr">
      <is>
        <t>-</t>
      </is>
    </oc>
    <nc r="AN63"/>
  </rcc>
  <rcc rId="7309" sId="6">
    <oc r="AO63" t="inlineStr">
      <is>
        <t>-</t>
      </is>
    </oc>
    <nc r="AO63"/>
  </rcc>
  <rcc rId="7310" sId="6">
    <oc r="AP63" t="inlineStr">
      <is>
        <t>-</t>
      </is>
    </oc>
    <nc r="AP63"/>
  </rcc>
  <rcc rId="7311" sId="6">
    <oc r="AQ63" t="inlineStr">
      <is>
        <t>-</t>
      </is>
    </oc>
    <nc r="AQ63"/>
  </rcc>
  <rcc rId="7312" sId="6">
    <oc r="AR63" t="inlineStr">
      <is>
        <t>-</t>
      </is>
    </oc>
    <nc r="AR63"/>
  </rcc>
  <rcc rId="7313" sId="6">
    <oc r="AS63" t="inlineStr">
      <is>
        <t>-</t>
      </is>
    </oc>
    <nc r="AS63"/>
  </rcc>
  <rcc rId="7314" sId="6">
    <oc r="AT63" t="inlineStr">
      <is>
        <t>-</t>
      </is>
    </oc>
    <nc r="AT63"/>
  </rcc>
  <rcc rId="7315" sId="6">
    <oc r="AU63" t="inlineStr">
      <is>
        <t>-</t>
      </is>
    </oc>
    <nc r="AU63"/>
  </rcc>
  <rcc rId="7316" sId="6">
    <oc r="AV63" t="inlineStr">
      <is>
        <t>-</t>
      </is>
    </oc>
    <nc r="AV63"/>
  </rcc>
  <rcc rId="7317" sId="6">
    <oc r="AW63" t="inlineStr">
      <is>
        <t>-</t>
      </is>
    </oc>
    <nc r="AW63"/>
  </rcc>
  <rcc rId="7318" sId="6">
    <oc r="G64" t="inlineStr">
      <is>
        <t>-</t>
      </is>
    </oc>
    <nc r="G64"/>
  </rcc>
  <rcc rId="7319" sId="6">
    <oc r="H64" t="inlineStr">
      <is>
        <t>-</t>
      </is>
    </oc>
    <nc r="H64"/>
  </rcc>
  <rcc rId="7320" sId="6">
    <oc r="I64" t="inlineStr">
      <is>
        <t>-</t>
      </is>
    </oc>
    <nc r="I64"/>
  </rcc>
  <rcc rId="7321" sId="6">
    <oc r="J64" t="inlineStr">
      <is>
        <t>-</t>
      </is>
    </oc>
    <nc r="J64"/>
  </rcc>
  <rcc rId="7322" sId="6">
    <oc r="K64" t="inlineStr">
      <is>
        <t>-</t>
      </is>
    </oc>
    <nc r="K64"/>
  </rcc>
  <rcc rId="7323" sId="6">
    <oc r="L64" t="inlineStr">
      <is>
        <t>-</t>
      </is>
    </oc>
    <nc r="L64"/>
  </rcc>
  <rcc rId="7324" sId="6">
    <oc r="M64" t="inlineStr">
      <is>
        <t>-</t>
      </is>
    </oc>
    <nc r="M64"/>
  </rcc>
  <rcc rId="7325" sId="6">
    <oc r="N64" t="inlineStr">
      <is>
        <t>-</t>
      </is>
    </oc>
    <nc r="N64"/>
  </rcc>
  <rcc rId="7326" sId="6">
    <oc r="O64" t="inlineStr">
      <is>
        <t>-</t>
      </is>
    </oc>
    <nc r="O64"/>
  </rcc>
  <rcc rId="7327" sId="6">
    <oc r="P64" t="inlineStr">
      <is>
        <t>-</t>
      </is>
    </oc>
    <nc r="P64"/>
  </rcc>
  <rcc rId="7328" sId="6">
    <oc r="Q64" t="inlineStr">
      <is>
        <t>-</t>
      </is>
    </oc>
    <nc r="Q64"/>
  </rcc>
  <rcc rId="7329" sId="6">
    <oc r="R64" t="inlineStr">
      <is>
        <t>-</t>
      </is>
    </oc>
    <nc r="R64"/>
  </rcc>
  <rcc rId="7330" sId="6">
    <oc r="S64" t="inlineStr">
      <is>
        <t>-</t>
      </is>
    </oc>
    <nc r="S64"/>
  </rcc>
  <rcc rId="7331" sId="6">
    <oc r="T64" t="inlineStr">
      <is>
        <t>-</t>
      </is>
    </oc>
    <nc r="T64"/>
  </rcc>
  <rcc rId="7332" sId="6">
    <oc r="U64" t="inlineStr">
      <is>
        <t>-</t>
      </is>
    </oc>
    <nc r="U64"/>
  </rcc>
  <rcc rId="7333" sId="6">
    <oc r="V64" t="inlineStr">
      <is>
        <t>-</t>
      </is>
    </oc>
    <nc r="V64"/>
  </rcc>
  <rcc rId="7334" sId="6">
    <oc r="W64" t="inlineStr">
      <is>
        <t>-</t>
      </is>
    </oc>
    <nc r="W64"/>
  </rcc>
  <rcc rId="7335" sId="6">
    <oc r="X64" t="inlineStr">
      <is>
        <t>-</t>
      </is>
    </oc>
    <nc r="X64"/>
  </rcc>
  <rcc rId="7336" sId="6">
    <oc r="Y64" t="inlineStr">
      <is>
        <t>-</t>
      </is>
    </oc>
    <nc r="Y64"/>
  </rcc>
  <rcc rId="7337" sId="6">
    <oc r="Z64" t="inlineStr">
      <is>
        <t>-</t>
      </is>
    </oc>
    <nc r="Z64"/>
  </rcc>
  <rcc rId="7338" sId="6">
    <oc r="AA64" t="inlineStr">
      <is>
        <t>-</t>
      </is>
    </oc>
    <nc r="AA64"/>
  </rcc>
  <rcc rId="7339" sId="6">
    <oc r="AB64" t="inlineStr">
      <is>
        <t>-</t>
      </is>
    </oc>
    <nc r="AB64"/>
  </rcc>
  <rcc rId="7340" sId="6">
    <oc r="AC64" t="inlineStr">
      <is>
        <t>-</t>
      </is>
    </oc>
    <nc r="AC64"/>
  </rcc>
  <rcc rId="7341" sId="6">
    <oc r="AD64" t="inlineStr">
      <is>
        <t>-</t>
      </is>
    </oc>
    <nc r="AD64"/>
  </rcc>
  <rcc rId="7342" sId="6">
    <oc r="AE64" t="inlineStr">
      <is>
        <t>-</t>
      </is>
    </oc>
    <nc r="AE64"/>
  </rcc>
  <rcc rId="7343" sId="6">
    <oc r="AF64" t="inlineStr">
      <is>
        <t>-</t>
      </is>
    </oc>
    <nc r="AF64"/>
  </rcc>
  <rcc rId="7344" sId="6">
    <oc r="AG64" t="inlineStr">
      <is>
        <t>-</t>
      </is>
    </oc>
    <nc r="AG64"/>
  </rcc>
  <rcc rId="7345" sId="6">
    <oc r="AH64" t="inlineStr">
      <is>
        <t>-</t>
      </is>
    </oc>
    <nc r="AH64"/>
  </rcc>
  <rcc rId="7346" sId="6">
    <oc r="AI64" t="inlineStr">
      <is>
        <t>-</t>
      </is>
    </oc>
    <nc r="AI64"/>
  </rcc>
  <rcc rId="7347" sId="6">
    <oc r="AJ64" t="inlineStr">
      <is>
        <t>-</t>
      </is>
    </oc>
    <nc r="AJ64"/>
  </rcc>
  <rcc rId="7348" sId="6">
    <oc r="AK64" t="inlineStr">
      <is>
        <t>-</t>
      </is>
    </oc>
    <nc r="AK64"/>
  </rcc>
  <rcc rId="7349" sId="6">
    <oc r="AM64" t="inlineStr">
      <is>
        <t>-</t>
      </is>
    </oc>
    <nc r="AM64"/>
  </rcc>
  <rcc rId="7350" sId="6">
    <oc r="AN64" t="inlineStr">
      <is>
        <t>-</t>
      </is>
    </oc>
    <nc r="AN64"/>
  </rcc>
  <rcc rId="7351" sId="6">
    <oc r="AO64" t="inlineStr">
      <is>
        <t>-</t>
      </is>
    </oc>
    <nc r="AO64"/>
  </rcc>
  <rcc rId="7352" sId="6">
    <oc r="AP64" t="inlineStr">
      <is>
        <t>-</t>
      </is>
    </oc>
    <nc r="AP64"/>
  </rcc>
  <rcc rId="7353" sId="6">
    <oc r="AQ64" t="inlineStr">
      <is>
        <t>-</t>
      </is>
    </oc>
    <nc r="AQ64"/>
  </rcc>
  <rcc rId="7354" sId="6">
    <oc r="AR64" t="inlineStr">
      <is>
        <t>-</t>
      </is>
    </oc>
    <nc r="AR64"/>
  </rcc>
  <rcc rId="7355" sId="6">
    <oc r="AS64" t="inlineStr">
      <is>
        <t>-</t>
      </is>
    </oc>
    <nc r="AS64"/>
  </rcc>
  <rcc rId="7356" sId="6">
    <oc r="AT64" t="inlineStr">
      <is>
        <t>-</t>
      </is>
    </oc>
    <nc r="AT64"/>
  </rcc>
  <rcc rId="7357" sId="6">
    <oc r="AU64" t="inlineStr">
      <is>
        <t>-</t>
      </is>
    </oc>
    <nc r="AU64"/>
  </rcc>
  <rcc rId="7358" sId="6">
    <oc r="AV64" t="inlineStr">
      <is>
        <t>-</t>
      </is>
    </oc>
    <nc r="AV64"/>
  </rcc>
  <rcc rId="7359" sId="6">
    <oc r="AW64" t="inlineStr">
      <is>
        <t>-</t>
      </is>
    </oc>
    <nc r="AW64"/>
  </rcc>
  <rcc rId="7360" sId="6">
    <oc r="G65" t="inlineStr">
      <is>
        <t>-</t>
      </is>
    </oc>
    <nc r="G65"/>
  </rcc>
  <rcc rId="7361" sId="6">
    <oc r="H65" t="inlineStr">
      <is>
        <t>-</t>
      </is>
    </oc>
    <nc r="H65"/>
  </rcc>
  <rcc rId="7362" sId="6">
    <oc r="I65" t="inlineStr">
      <is>
        <t>-</t>
      </is>
    </oc>
    <nc r="I65"/>
  </rcc>
  <rcc rId="7363" sId="6">
    <oc r="J65" t="inlineStr">
      <is>
        <t>-</t>
      </is>
    </oc>
    <nc r="J65"/>
  </rcc>
  <rcc rId="7364" sId="6">
    <oc r="K65" t="inlineStr">
      <is>
        <t>-</t>
      </is>
    </oc>
    <nc r="K65"/>
  </rcc>
  <rcc rId="7365" sId="6">
    <oc r="L65" t="inlineStr">
      <is>
        <t>-</t>
      </is>
    </oc>
    <nc r="L65"/>
  </rcc>
  <rcc rId="7366" sId="6">
    <oc r="M65" t="inlineStr">
      <is>
        <t>-</t>
      </is>
    </oc>
    <nc r="M65"/>
  </rcc>
  <rcc rId="7367" sId="6">
    <oc r="N65" t="inlineStr">
      <is>
        <t>-</t>
      </is>
    </oc>
    <nc r="N65"/>
  </rcc>
  <rcc rId="7368" sId="6">
    <oc r="O65" t="inlineStr">
      <is>
        <t>-</t>
      </is>
    </oc>
    <nc r="O65"/>
  </rcc>
  <rcc rId="7369" sId="6">
    <oc r="P65" t="inlineStr">
      <is>
        <t>-</t>
      </is>
    </oc>
    <nc r="P65"/>
  </rcc>
  <rcc rId="7370" sId="6">
    <oc r="Q65" t="inlineStr">
      <is>
        <t>-</t>
      </is>
    </oc>
    <nc r="Q65"/>
  </rcc>
  <rcc rId="7371" sId="6">
    <oc r="R65" t="inlineStr">
      <is>
        <t>-</t>
      </is>
    </oc>
    <nc r="R65"/>
  </rcc>
  <rcc rId="7372" sId="6">
    <oc r="S65" t="inlineStr">
      <is>
        <t>-</t>
      </is>
    </oc>
    <nc r="S65"/>
  </rcc>
  <rcc rId="7373" sId="6">
    <oc r="T65" t="inlineStr">
      <is>
        <t>-</t>
      </is>
    </oc>
    <nc r="T65"/>
  </rcc>
  <rcc rId="7374" sId="6">
    <oc r="U65" t="inlineStr">
      <is>
        <t>-</t>
      </is>
    </oc>
    <nc r="U65"/>
  </rcc>
  <rcc rId="7375" sId="6">
    <oc r="V65" t="inlineStr">
      <is>
        <t>-</t>
      </is>
    </oc>
    <nc r="V65"/>
  </rcc>
  <rcc rId="7376" sId="6">
    <oc r="W65" t="inlineStr">
      <is>
        <t>-</t>
      </is>
    </oc>
    <nc r="W65"/>
  </rcc>
  <rcc rId="7377" sId="6">
    <oc r="X65" t="inlineStr">
      <is>
        <t>-</t>
      </is>
    </oc>
    <nc r="X65"/>
  </rcc>
  <rcc rId="7378" sId="6">
    <oc r="Y65" t="inlineStr">
      <is>
        <t>-</t>
      </is>
    </oc>
    <nc r="Y65"/>
  </rcc>
  <rcc rId="7379" sId="6">
    <oc r="Z65" t="inlineStr">
      <is>
        <t>-</t>
      </is>
    </oc>
    <nc r="Z65"/>
  </rcc>
  <rcc rId="7380" sId="6">
    <oc r="AA65" t="inlineStr">
      <is>
        <t>-</t>
      </is>
    </oc>
    <nc r="AA65"/>
  </rcc>
  <rcc rId="7381" sId="6">
    <oc r="AB65" t="inlineStr">
      <is>
        <t>-</t>
      </is>
    </oc>
    <nc r="AB65"/>
  </rcc>
  <rcc rId="7382" sId="6">
    <oc r="AC65" t="inlineStr">
      <is>
        <t>-</t>
      </is>
    </oc>
    <nc r="AC65"/>
  </rcc>
  <rcc rId="7383" sId="6">
    <oc r="AD65" t="inlineStr">
      <is>
        <t>-</t>
      </is>
    </oc>
    <nc r="AD65"/>
  </rcc>
  <rcc rId="7384" sId="6">
    <oc r="AE65" t="inlineStr">
      <is>
        <t>-</t>
      </is>
    </oc>
    <nc r="AE65"/>
  </rcc>
  <rcc rId="7385" sId="6">
    <oc r="AF65" t="inlineStr">
      <is>
        <t>-</t>
      </is>
    </oc>
    <nc r="AF65"/>
  </rcc>
  <rcc rId="7386" sId="6">
    <oc r="AG65" t="inlineStr">
      <is>
        <t>-</t>
      </is>
    </oc>
    <nc r="AG65"/>
  </rcc>
  <rcc rId="7387" sId="6">
    <oc r="AH65" t="inlineStr">
      <is>
        <t>-</t>
      </is>
    </oc>
    <nc r="AH65"/>
  </rcc>
  <rcc rId="7388" sId="6">
    <oc r="AI65" t="inlineStr">
      <is>
        <t>-</t>
      </is>
    </oc>
    <nc r="AI65"/>
  </rcc>
  <rcc rId="7389" sId="6">
    <oc r="AJ65" t="inlineStr">
      <is>
        <t>-</t>
      </is>
    </oc>
    <nc r="AJ65"/>
  </rcc>
  <rcc rId="7390" sId="6">
    <oc r="AK65" t="inlineStr">
      <is>
        <t>-</t>
      </is>
    </oc>
    <nc r="AK65"/>
  </rcc>
  <rcc rId="7391" sId="6">
    <oc r="AL65" t="inlineStr">
      <is>
        <t>-</t>
      </is>
    </oc>
    <nc r="AL65"/>
  </rcc>
  <rcc rId="7392" sId="6">
    <oc r="G66" t="inlineStr">
      <is>
        <t>-</t>
      </is>
    </oc>
    <nc r="G66"/>
  </rcc>
  <rcc rId="7393" sId="6">
    <oc r="H66" t="inlineStr">
      <is>
        <t>-</t>
      </is>
    </oc>
    <nc r="H66"/>
  </rcc>
  <rcc rId="7394" sId="6">
    <oc r="I66" t="inlineStr">
      <is>
        <t>-</t>
      </is>
    </oc>
    <nc r="I66"/>
  </rcc>
  <rcc rId="7395" sId="6">
    <oc r="J66" t="inlineStr">
      <is>
        <t>-</t>
      </is>
    </oc>
    <nc r="J66"/>
  </rcc>
  <rcc rId="7396" sId="6">
    <oc r="K66" t="inlineStr">
      <is>
        <t>-</t>
      </is>
    </oc>
    <nc r="K66"/>
  </rcc>
  <rcc rId="7397" sId="6">
    <oc r="L66" t="inlineStr">
      <is>
        <t>-</t>
      </is>
    </oc>
    <nc r="L66"/>
  </rcc>
  <rcc rId="7398" sId="6">
    <oc r="M66" t="inlineStr">
      <is>
        <t>-</t>
      </is>
    </oc>
    <nc r="M66"/>
  </rcc>
  <rcc rId="7399" sId="6">
    <oc r="N66" t="inlineStr">
      <is>
        <t>-</t>
      </is>
    </oc>
    <nc r="N66"/>
  </rcc>
  <rcc rId="7400" sId="6">
    <oc r="O66" t="inlineStr">
      <is>
        <t>-</t>
      </is>
    </oc>
    <nc r="O66"/>
  </rcc>
  <rcc rId="7401" sId="6">
    <oc r="P66" t="inlineStr">
      <is>
        <t>-</t>
      </is>
    </oc>
    <nc r="P66"/>
  </rcc>
  <rcc rId="7402" sId="6">
    <oc r="Q66" t="inlineStr">
      <is>
        <t>-</t>
      </is>
    </oc>
    <nc r="Q66"/>
  </rcc>
  <rcc rId="7403" sId="6">
    <oc r="R66" t="inlineStr">
      <is>
        <t>-</t>
      </is>
    </oc>
    <nc r="R66"/>
  </rcc>
  <rcc rId="7404" sId="6">
    <oc r="S66" t="inlineStr">
      <is>
        <t>-</t>
      </is>
    </oc>
    <nc r="S66"/>
  </rcc>
  <rcc rId="7405" sId="6">
    <oc r="T66" t="inlineStr">
      <is>
        <t>-</t>
      </is>
    </oc>
    <nc r="T66"/>
  </rcc>
  <rcc rId="7406" sId="6">
    <oc r="U66" t="inlineStr">
      <is>
        <t>-</t>
      </is>
    </oc>
    <nc r="U66"/>
  </rcc>
  <rcc rId="7407" sId="6">
    <oc r="V66" t="inlineStr">
      <is>
        <t>-</t>
      </is>
    </oc>
    <nc r="V66"/>
  </rcc>
  <rcc rId="7408" sId="6">
    <oc r="W66" t="inlineStr">
      <is>
        <t>-</t>
      </is>
    </oc>
    <nc r="W66"/>
  </rcc>
  <rcc rId="7409" sId="6">
    <oc r="X66" t="inlineStr">
      <is>
        <t>-</t>
      </is>
    </oc>
    <nc r="X66"/>
  </rcc>
  <rcc rId="7410" sId="6">
    <oc r="Y66" t="inlineStr">
      <is>
        <t>-</t>
      </is>
    </oc>
    <nc r="Y66"/>
  </rcc>
  <rcc rId="7411" sId="6">
    <oc r="Z66" t="inlineStr">
      <is>
        <t>-</t>
      </is>
    </oc>
    <nc r="Z66"/>
  </rcc>
  <rcc rId="7412" sId="6">
    <oc r="AA66" t="inlineStr">
      <is>
        <t>-</t>
      </is>
    </oc>
    <nc r="AA66"/>
  </rcc>
  <rcc rId="7413" sId="6">
    <oc r="AB66" t="inlineStr">
      <is>
        <t>-</t>
      </is>
    </oc>
    <nc r="AB66"/>
  </rcc>
  <rcc rId="7414" sId="6">
    <oc r="AC66" t="inlineStr">
      <is>
        <t>-</t>
      </is>
    </oc>
    <nc r="AC66"/>
  </rcc>
  <rcc rId="7415" sId="6">
    <oc r="AD66" t="inlineStr">
      <is>
        <t>-</t>
      </is>
    </oc>
    <nc r="AD66"/>
  </rcc>
  <rcc rId="7416" sId="6">
    <oc r="AE66" t="inlineStr">
      <is>
        <t>-</t>
      </is>
    </oc>
    <nc r="AE66"/>
  </rcc>
  <rcc rId="7417" sId="6">
    <oc r="AF66" t="inlineStr">
      <is>
        <t>-</t>
      </is>
    </oc>
    <nc r="AF66"/>
  </rcc>
  <rcc rId="7418" sId="6">
    <oc r="AG66" t="inlineStr">
      <is>
        <t>-</t>
      </is>
    </oc>
    <nc r="AG66"/>
  </rcc>
  <rcc rId="7419" sId="6">
    <oc r="AH66" t="inlineStr">
      <is>
        <t>-</t>
      </is>
    </oc>
    <nc r="AH66"/>
  </rcc>
  <rcc rId="7420" sId="6">
    <oc r="AI66" t="inlineStr">
      <is>
        <t>-</t>
      </is>
    </oc>
    <nc r="AI66"/>
  </rcc>
  <rcc rId="7421" sId="6">
    <oc r="AJ66" t="inlineStr">
      <is>
        <t>-</t>
      </is>
    </oc>
    <nc r="AJ66"/>
  </rcc>
  <rcc rId="7422" sId="6">
    <oc r="AK66" t="inlineStr">
      <is>
        <t>-</t>
      </is>
    </oc>
    <nc r="AK66"/>
  </rcc>
  <rcc rId="7423" sId="6">
    <oc r="AL66" t="inlineStr">
      <is>
        <t>-</t>
      </is>
    </oc>
    <nc r="AL66"/>
  </rcc>
  <rcc rId="7424" sId="6">
    <oc r="G67" t="inlineStr">
      <is>
        <t>-</t>
      </is>
    </oc>
    <nc r="G67"/>
  </rcc>
  <rcc rId="7425" sId="6">
    <oc r="H67" t="inlineStr">
      <is>
        <t>-</t>
      </is>
    </oc>
    <nc r="H67"/>
  </rcc>
  <rcc rId="7426" sId="6">
    <oc r="I67" t="inlineStr">
      <is>
        <t>-</t>
      </is>
    </oc>
    <nc r="I67"/>
  </rcc>
  <rcc rId="7427" sId="6">
    <oc r="J67" t="inlineStr">
      <is>
        <t>-</t>
      </is>
    </oc>
    <nc r="J67"/>
  </rcc>
  <rcc rId="7428" sId="6">
    <oc r="K67" t="inlineStr">
      <is>
        <t>-</t>
      </is>
    </oc>
    <nc r="K67"/>
  </rcc>
  <rcc rId="7429" sId="6">
    <oc r="L67" t="inlineStr">
      <is>
        <t>-</t>
      </is>
    </oc>
    <nc r="L67"/>
  </rcc>
  <rcc rId="7430" sId="6">
    <oc r="M67" t="inlineStr">
      <is>
        <t>-</t>
      </is>
    </oc>
    <nc r="M67"/>
  </rcc>
  <rcc rId="7431" sId="6">
    <oc r="N67" t="inlineStr">
      <is>
        <t>-</t>
      </is>
    </oc>
    <nc r="N67"/>
  </rcc>
  <rcc rId="7432" sId="6">
    <oc r="O67" t="inlineStr">
      <is>
        <t>-</t>
      </is>
    </oc>
    <nc r="O67"/>
  </rcc>
  <rcc rId="7433" sId="6">
    <oc r="P67" t="inlineStr">
      <is>
        <t>-</t>
      </is>
    </oc>
    <nc r="P67"/>
  </rcc>
  <rcc rId="7434" sId="6">
    <oc r="Q67" t="inlineStr">
      <is>
        <t>-</t>
      </is>
    </oc>
    <nc r="Q67"/>
  </rcc>
  <rcc rId="7435" sId="6">
    <oc r="R67" t="inlineStr">
      <is>
        <t>-</t>
      </is>
    </oc>
    <nc r="R67"/>
  </rcc>
  <rcc rId="7436" sId="6">
    <oc r="S67" t="inlineStr">
      <is>
        <t>-</t>
      </is>
    </oc>
    <nc r="S67"/>
  </rcc>
  <rcc rId="7437" sId="6">
    <oc r="T67" t="inlineStr">
      <is>
        <t>-</t>
      </is>
    </oc>
    <nc r="T67"/>
  </rcc>
  <rcc rId="7438" sId="6">
    <oc r="U67" t="inlineStr">
      <is>
        <t>-</t>
      </is>
    </oc>
    <nc r="U67"/>
  </rcc>
  <rcc rId="7439" sId="6">
    <oc r="V67" t="inlineStr">
      <is>
        <t>-</t>
      </is>
    </oc>
    <nc r="V67"/>
  </rcc>
  <rcc rId="7440" sId="6">
    <oc r="W67" t="inlineStr">
      <is>
        <t>-</t>
      </is>
    </oc>
    <nc r="W67"/>
  </rcc>
  <rcc rId="7441" sId="6">
    <oc r="X67" t="inlineStr">
      <is>
        <t>-</t>
      </is>
    </oc>
    <nc r="X67"/>
  </rcc>
  <rcc rId="7442" sId="6">
    <oc r="Y67" t="inlineStr">
      <is>
        <t>-</t>
      </is>
    </oc>
    <nc r="Y67"/>
  </rcc>
  <rcc rId="7443" sId="6">
    <oc r="Z67" t="inlineStr">
      <is>
        <t>-</t>
      </is>
    </oc>
    <nc r="Z67"/>
  </rcc>
  <rcc rId="7444" sId="6">
    <oc r="AA67" t="inlineStr">
      <is>
        <t>-</t>
      </is>
    </oc>
    <nc r="AA67"/>
  </rcc>
  <rcc rId="7445" sId="6">
    <oc r="AB67" t="inlineStr">
      <is>
        <t>-</t>
      </is>
    </oc>
    <nc r="AB67"/>
  </rcc>
  <rcc rId="7446" sId="6">
    <oc r="AC67" t="inlineStr">
      <is>
        <t>-</t>
      </is>
    </oc>
    <nc r="AC67"/>
  </rcc>
  <rcc rId="7447" sId="6">
    <oc r="AD67" t="inlineStr">
      <is>
        <t>-</t>
      </is>
    </oc>
    <nc r="AD67"/>
  </rcc>
  <rcc rId="7448" sId="6">
    <oc r="AE67" t="inlineStr">
      <is>
        <t>-</t>
      </is>
    </oc>
    <nc r="AE67"/>
  </rcc>
  <rcc rId="7449" sId="6">
    <oc r="AF67" t="inlineStr">
      <is>
        <t>-</t>
      </is>
    </oc>
    <nc r="AF67"/>
  </rcc>
  <rcc rId="7450" sId="6">
    <oc r="AG67" t="inlineStr">
      <is>
        <t>-</t>
      </is>
    </oc>
    <nc r="AG67"/>
  </rcc>
  <rcc rId="7451" sId="6">
    <oc r="AH67" t="inlineStr">
      <is>
        <t>-</t>
      </is>
    </oc>
    <nc r="AH67"/>
  </rcc>
  <rcc rId="7452" sId="6">
    <oc r="AI67" t="inlineStr">
      <is>
        <t>-</t>
      </is>
    </oc>
    <nc r="AI67"/>
  </rcc>
  <rcc rId="7453" sId="6">
    <oc r="AJ67" t="inlineStr">
      <is>
        <t>-</t>
      </is>
    </oc>
    <nc r="AJ67"/>
  </rcc>
  <rcc rId="7454" sId="6">
    <oc r="AK67" t="inlineStr">
      <is>
        <t>-</t>
      </is>
    </oc>
    <nc r="AK67"/>
  </rcc>
  <rcc rId="7455" sId="6">
    <oc r="AL67" t="inlineStr">
      <is>
        <t>-</t>
      </is>
    </oc>
    <nc r="AL67"/>
  </rcc>
  <rcc rId="7456" sId="6">
    <oc r="AR67" t="inlineStr">
      <is>
        <t>-</t>
      </is>
    </oc>
    <nc r="AR67"/>
  </rcc>
  <rcc rId="7457" sId="6">
    <oc r="AS67" t="inlineStr">
      <is>
        <t>-</t>
      </is>
    </oc>
    <nc r="AS67"/>
  </rcc>
  <rcc rId="7458" sId="6">
    <oc r="AT67" t="inlineStr">
      <is>
        <t>-</t>
      </is>
    </oc>
    <nc r="AT67"/>
  </rcc>
  <rcc rId="7459" sId="6">
    <oc r="AU67" t="inlineStr">
      <is>
        <t>-</t>
      </is>
    </oc>
    <nc r="AU67"/>
  </rcc>
  <rcc rId="7460" sId="6">
    <oc r="AV67" t="inlineStr">
      <is>
        <t>-</t>
      </is>
    </oc>
    <nc r="AV67"/>
  </rcc>
  <rcc rId="7461" sId="6">
    <oc r="AW67" t="inlineStr">
      <is>
        <t>-</t>
      </is>
    </oc>
    <nc r="AW67"/>
  </rcc>
  <rcc rId="7462" sId="6">
    <oc r="G68" t="inlineStr">
      <is>
        <t>-</t>
      </is>
    </oc>
    <nc r="G68"/>
  </rcc>
  <rcc rId="7463" sId="6">
    <oc r="H68" t="inlineStr">
      <is>
        <t>-</t>
      </is>
    </oc>
    <nc r="H68"/>
  </rcc>
  <rcc rId="7464" sId="6">
    <oc r="I68" t="inlineStr">
      <is>
        <t>-</t>
      </is>
    </oc>
    <nc r="I68"/>
  </rcc>
  <rcc rId="7465" sId="6">
    <oc r="J68" t="inlineStr">
      <is>
        <t>-</t>
      </is>
    </oc>
    <nc r="J68"/>
  </rcc>
  <rcc rId="7466" sId="6">
    <oc r="K68" t="inlineStr">
      <is>
        <t>-</t>
      </is>
    </oc>
    <nc r="K68"/>
  </rcc>
  <rcc rId="7467" sId="6">
    <oc r="L68" t="inlineStr">
      <is>
        <t>-</t>
      </is>
    </oc>
    <nc r="L68"/>
  </rcc>
  <rcc rId="7468" sId="6">
    <oc r="M68" t="inlineStr">
      <is>
        <t>-</t>
      </is>
    </oc>
    <nc r="M68"/>
  </rcc>
  <rcc rId="7469" sId="6">
    <oc r="N68" t="inlineStr">
      <is>
        <t>-</t>
      </is>
    </oc>
    <nc r="N68"/>
  </rcc>
  <rcc rId="7470" sId="6">
    <oc r="O68" t="inlineStr">
      <is>
        <t>-</t>
      </is>
    </oc>
    <nc r="O68"/>
  </rcc>
  <rcc rId="7471" sId="6">
    <oc r="P68" t="inlineStr">
      <is>
        <t>-</t>
      </is>
    </oc>
    <nc r="P68"/>
  </rcc>
  <rcc rId="7472" sId="6">
    <oc r="Q68" t="inlineStr">
      <is>
        <t>-</t>
      </is>
    </oc>
    <nc r="Q68"/>
  </rcc>
  <rcc rId="7473" sId="6">
    <oc r="R68" t="inlineStr">
      <is>
        <t>-</t>
      </is>
    </oc>
    <nc r="R68"/>
  </rcc>
  <rcc rId="7474" sId="6">
    <oc r="S68" t="inlineStr">
      <is>
        <t>-</t>
      </is>
    </oc>
    <nc r="S68"/>
  </rcc>
  <rcc rId="7475" sId="6">
    <oc r="T68" t="inlineStr">
      <is>
        <t>-</t>
      </is>
    </oc>
    <nc r="T68"/>
  </rcc>
  <rcc rId="7476" sId="6">
    <oc r="U68" t="inlineStr">
      <is>
        <t>-</t>
      </is>
    </oc>
    <nc r="U68"/>
  </rcc>
  <rcc rId="7477" sId="6">
    <oc r="V68" t="inlineStr">
      <is>
        <t>-</t>
      </is>
    </oc>
    <nc r="V68"/>
  </rcc>
  <rcc rId="7478" sId="6">
    <oc r="W68" t="inlineStr">
      <is>
        <t>-</t>
      </is>
    </oc>
    <nc r="W68"/>
  </rcc>
  <rcc rId="7479" sId="6">
    <oc r="X68" t="inlineStr">
      <is>
        <t>-</t>
      </is>
    </oc>
    <nc r="X68"/>
  </rcc>
  <rcc rId="7480" sId="6">
    <oc r="Y68" t="inlineStr">
      <is>
        <t>-</t>
      </is>
    </oc>
    <nc r="Y68"/>
  </rcc>
  <rcc rId="7481" sId="6">
    <oc r="Z68" t="inlineStr">
      <is>
        <t>-</t>
      </is>
    </oc>
    <nc r="Z68"/>
  </rcc>
  <rcc rId="7482" sId="6">
    <oc r="AA68" t="inlineStr">
      <is>
        <t>-</t>
      </is>
    </oc>
    <nc r="AA68"/>
  </rcc>
  <rcc rId="7483" sId="6">
    <oc r="AB68" t="inlineStr">
      <is>
        <t>-</t>
      </is>
    </oc>
    <nc r="AB68"/>
  </rcc>
  <rcc rId="7484" sId="6">
    <oc r="AC68" t="inlineStr">
      <is>
        <t>-</t>
      </is>
    </oc>
    <nc r="AC68"/>
  </rcc>
  <rcc rId="7485" sId="6">
    <oc r="AD68" t="inlineStr">
      <is>
        <t>-</t>
      </is>
    </oc>
    <nc r="AD68"/>
  </rcc>
  <rcc rId="7486" sId="6">
    <oc r="AE68" t="inlineStr">
      <is>
        <t>-</t>
      </is>
    </oc>
    <nc r="AE68"/>
  </rcc>
  <rcc rId="7487" sId="6">
    <oc r="AF68" t="inlineStr">
      <is>
        <t>-</t>
      </is>
    </oc>
    <nc r="AF68"/>
  </rcc>
  <rcc rId="7488" sId="6">
    <oc r="AG68" t="inlineStr">
      <is>
        <t>-</t>
      </is>
    </oc>
    <nc r="AG68"/>
  </rcc>
  <rcc rId="7489" sId="6">
    <oc r="AH68" t="inlineStr">
      <is>
        <t>-</t>
      </is>
    </oc>
    <nc r="AH68"/>
  </rcc>
  <rcc rId="7490" sId="6">
    <oc r="AI68" t="inlineStr">
      <is>
        <t>-</t>
      </is>
    </oc>
    <nc r="AI68"/>
  </rcc>
  <rcc rId="7491" sId="6">
    <oc r="AJ68" t="inlineStr">
      <is>
        <t>-</t>
      </is>
    </oc>
    <nc r="AJ68"/>
  </rcc>
  <rcc rId="7492" sId="6">
    <oc r="AK68" t="inlineStr">
      <is>
        <t>-</t>
      </is>
    </oc>
    <nc r="AK68"/>
  </rcc>
  <rcc rId="7493" sId="6">
    <oc r="AL68" t="inlineStr">
      <is>
        <t>-</t>
      </is>
    </oc>
    <nc r="AL68"/>
  </rcc>
  <rcc rId="7494" sId="6">
    <oc r="AQ68" t="inlineStr">
      <is>
        <t>-</t>
      </is>
    </oc>
    <nc r="AQ68"/>
  </rcc>
  <rcc rId="7495" sId="6">
    <oc r="AR68" t="inlineStr">
      <is>
        <t>-</t>
      </is>
    </oc>
    <nc r="AR68"/>
  </rcc>
  <rcc rId="7496" sId="6">
    <oc r="AS68" t="inlineStr">
      <is>
        <t>-</t>
      </is>
    </oc>
    <nc r="AS68"/>
  </rcc>
  <rcc rId="7497" sId="6">
    <oc r="AT68" t="inlineStr">
      <is>
        <t>-</t>
      </is>
    </oc>
    <nc r="AT68"/>
  </rcc>
  <rcc rId="7498" sId="6">
    <oc r="AU68" t="inlineStr">
      <is>
        <t>-</t>
      </is>
    </oc>
    <nc r="AU68"/>
  </rcc>
  <rcc rId="7499" sId="6">
    <oc r="AV68" t="inlineStr">
      <is>
        <t>-</t>
      </is>
    </oc>
    <nc r="AV68"/>
  </rcc>
  <rcc rId="7500" sId="6">
    <oc r="AW68" t="inlineStr">
      <is>
        <t>-</t>
      </is>
    </oc>
    <nc r="AW68"/>
  </rcc>
  <rcc rId="7501" sId="6">
    <oc r="G69" t="inlineStr">
      <is>
        <t>-</t>
      </is>
    </oc>
    <nc r="G69"/>
  </rcc>
  <rcc rId="7502" sId="6">
    <oc r="H69" t="inlineStr">
      <is>
        <t>-</t>
      </is>
    </oc>
    <nc r="H69"/>
  </rcc>
  <rcc rId="7503" sId="6">
    <oc r="I69" t="inlineStr">
      <is>
        <t>-</t>
      </is>
    </oc>
    <nc r="I69"/>
  </rcc>
  <rcc rId="7504" sId="6">
    <oc r="J69" t="inlineStr">
      <is>
        <t>-</t>
      </is>
    </oc>
    <nc r="J69"/>
  </rcc>
  <rcc rId="7505" sId="6">
    <oc r="K69" t="inlineStr">
      <is>
        <t>-</t>
      </is>
    </oc>
    <nc r="K69"/>
  </rcc>
  <rcc rId="7506" sId="6">
    <oc r="L69" t="inlineStr">
      <is>
        <t>-</t>
      </is>
    </oc>
    <nc r="L69"/>
  </rcc>
  <rcc rId="7507" sId="6">
    <oc r="M69" t="inlineStr">
      <is>
        <t>-</t>
      </is>
    </oc>
    <nc r="M69"/>
  </rcc>
  <rcc rId="7508" sId="6">
    <oc r="N69" t="inlineStr">
      <is>
        <t>-</t>
      </is>
    </oc>
    <nc r="N69"/>
  </rcc>
  <rcc rId="7509" sId="6">
    <oc r="O69" t="inlineStr">
      <is>
        <t>-</t>
      </is>
    </oc>
    <nc r="O69"/>
  </rcc>
  <rcc rId="7510" sId="6">
    <oc r="P69" t="inlineStr">
      <is>
        <t>-</t>
      </is>
    </oc>
    <nc r="P69"/>
  </rcc>
  <rcc rId="7511" sId="6">
    <oc r="Q69" t="inlineStr">
      <is>
        <t>-</t>
      </is>
    </oc>
    <nc r="Q69"/>
  </rcc>
  <rcc rId="7512" sId="6">
    <oc r="R69" t="inlineStr">
      <is>
        <t>-</t>
      </is>
    </oc>
    <nc r="R69"/>
  </rcc>
  <rcc rId="7513" sId="6">
    <oc r="S69" t="inlineStr">
      <is>
        <t>-</t>
      </is>
    </oc>
    <nc r="S69"/>
  </rcc>
  <rcc rId="7514" sId="6">
    <oc r="T69" t="inlineStr">
      <is>
        <t>-</t>
      </is>
    </oc>
    <nc r="T69"/>
  </rcc>
  <rcc rId="7515" sId="6">
    <oc r="U69" t="inlineStr">
      <is>
        <t>-</t>
      </is>
    </oc>
    <nc r="U69"/>
  </rcc>
  <rcc rId="7516" sId="6">
    <oc r="V69" t="inlineStr">
      <is>
        <t>-</t>
      </is>
    </oc>
    <nc r="V69"/>
  </rcc>
  <rcc rId="7517" sId="6">
    <oc r="W69" t="inlineStr">
      <is>
        <t>-</t>
      </is>
    </oc>
    <nc r="W69"/>
  </rcc>
  <rcc rId="7518" sId="6">
    <oc r="X69" t="inlineStr">
      <is>
        <t>-</t>
      </is>
    </oc>
    <nc r="X69"/>
  </rcc>
  <rcc rId="7519" sId="6">
    <oc r="Y69" t="inlineStr">
      <is>
        <t>-</t>
      </is>
    </oc>
    <nc r="Y69"/>
  </rcc>
  <rcc rId="7520" sId="6">
    <oc r="Z69" t="inlineStr">
      <is>
        <t>-</t>
      </is>
    </oc>
    <nc r="Z69"/>
  </rcc>
  <rcc rId="7521" sId="6">
    <oc r="AA69" t="inlineStr">
      <is>
        <t>-</t>
      </is>
    </oc>
    <nc r="AA69"/>
  </rcc>
  <rcc rId="7522" sId="6">
    <oc r="AB69" t="inlineStr">
      <is>
        <t>-</t>
      </is>
    </oc>
    <nc r="AB69"/>
  </rcc>
  <rcc rId="7523" sId="6">
    <oc r="AC69" t="inlineStr">
      <is>
        <t>-</t>
      </is>
    </oc>
    <nc r="AC69"/>
  </rcc>
  <rcc rId="7524" sId="6">
    <oc r="AD69" t="inlineStr">
      <is>
        <t>-</t>
      </is>
    </oc>
    <nc r="AD69"/>
  </rcc>
  <rcc rId="7525" sId="6">
    <oc r="AE69" t="inlineStr">
      <is>
        <t>-</t>
      </is>
    </oc>
    <nc r="AE69"/>
  </rcc>
  <rcc rId="7526" sId="6">
    <oc r="AF69" t="inlineStr">
      <is>
        <t>-</t>
      </is>
    </oc>
    <nc r="AF69"/>
  </rcc>
  <rcc rId="7527" sId="6">
    <oc r="AG69" t="inlineStr">
      <is>
        <t>-</t>
      </is>
    </oc>
    <nc r="AG69"/>
  </rcc>
  <rcc rId="7528" sId="6">
    <oc r="AH69" t="inlineStr">
      <is>
        <t>-</t>
      </is>
    </oc>
    <nc r="AH69"/>
  </rcc>
  <rcc rId="7529" sId="6">
    <oc r="AI69" t="inlineStr">
      <is>
        <t>-</t>
      </is>
    </oc>
    <nc r="AI69"/>
  </rcc>
  <rcc rId="7530" sId="6">
    <oc r="AJ69" t="inlineStr">
      <is>
        <t>-</t>
      </is>
    </oc>
    <nc r="AJ69"/>
  </rcc>
  <rcc rId="7531" sId="6">
    <oc r="AK69" t="inlineStr">
      <is>
        <t>-</t>
      </is>
    </oc>
    <nc r="AK69"/>
  </rcc>
  <rcc rId="7532" sId="6">
    <oc r="AL69" t="inlineStr">
      <is>
        <t>-</t>
      </is>
    </oc>
    <nc r="AL69"/>
  </rcc>
  <rcc rId="7533" sId="6">
    <oc r="AM69" t="inlineStr">
      <is>
        <t>-</t>
      </is>
    </oc>
    <nc r="AM69"/>
  </rcc>
  <rcc rId="7534" sId="6">
    <oc r="G70" t="inlineStr">
      <is>
        <t>-</t>
      </is>
    </oc>
    <nc r="G70"/>
  </rcc>
  <rcc rId="7535" sId="6">
    <oc r="H70" t="inlineStr">
      <is>
        <t>-</t>
      </is>
    </oc>
    <nc r="H70"/>
  </rcc>
  <rcc rId="7536" sId="6">
    <oc r="I70" t="inlineStr">
      <is>
        <t>-</t>
      </is>
    </oc>
    <nc r="I70"/>
  </rcc>
  <rcc rId="7537" sId="6">
    <oc r="J70" t="inlineStr">
      <is>
        <t>-</t>
      </is>
    </oc>
    <nc r="J70"/>
  </rcc>
  <rcc rId="7538" sId="6">
    <oc r="K70" t="inlineStr">
      <is>
        <t>-</t>
      </is>
    </oc>
    <nc r="K70"/>
  </rcc>
  <rcc rId="7539" sId="6">
    <oc r="L70" t="inlineStr">
      <is>
        <t>-</t>
      </is>
    </oc>
    <nc r="L70"/>
  </rcc>
  <rcc rId="7540" sId="6">
    <oc r="M70" t="inlineStr">
      <is>
        <t>-</t>
      </is>
    </oc>
    <nc r="M70"/>
  </rcc>
  <rcc rId="7541" sId="6">
    <oc r="N70" t="inlineStr">
      <is>
        <t>-</t>
      </is>
    </oc>
    <nc r="N70"/>
  </rcc>
  <rcc rId="7542" sId="6">
    <oc r="O70" t="inlineStr">
      <is>
        <t>-</t>
      </is>
    </oc>
    <nc r="O70"/>
  </rcc>
  <rcc rId="7543" sId="6">
    <oc r="P70" t="inlineStr">
      <is>
        <t>-</t>
      </is>
    </oc>
    <nc r="P70"/>
  </rcc>
  <rcc rId="7544" sId="6">
    <oc r="Q70" t="inlineStr">
      <is>
        <t>-</t>
      </is>
    </oc>
    <nc r="Q70"/>
  </rcc>
  <rcc rId="7545" sId="6">
    <oc r="R70" t="inlineStr">
      <is>
        <t>-</t>
      </is>
    </oc>
    <nc r="R70"/>
  </rcc>
  <rcc rId="7546" sId="6">
    <oc r="S70" t="inlineStr">
      <is>
        <t>-</t>
      </is>
    </oc>
    <nc r="S70"/>
  </rcc>
  <rcc rId="7547" sId="6">
    <oc r="T70" t="inlineStr">
      <is>
        <t>-</t>
      </is>
    </oc>
    <nc r="T70"/>
  </rcc>
  <rcc rId="7548" sId="6">
    <oc r="U70" t="inlineStr">
      <is>
        <t>-</t>
      </is>
    </oc>
    <nc r="U70"/>
  </rcc>
  <rcc rId="7549" sId="6">
    <oc r="V70" t="inlineStr">
      <is>
        <t>-</t>
      </is>
    </oc>
    <nc r="V70"/>
  </rcc>
  <rcc rId="7550" sId="6">
    <oc r="W70" t="inlineStr">
      <is>
        <t>-</t>
      </is>
    </oc>
    <nc r="W70"/>
  </rcc>
  <rcc rId="7551" sId="6">
    <oc r="X70" t="inlineStr">
      <is>
        <t>-</t>
      </is>
    </oc>
    <nc r="X70"/>
  </rcc>
  <rcc rId="7552" sId="6">
    <oc r="Y70" t="inlineStr">
      <is>
        <t>-</t>
      </is>
    </oc>
    <nc r="Y70"/>
  </rcc>
  <rcc rId="7553" sId="6">
    <oc r="Z70" t="inlineStr">
      <is>
        <t>-</t>
      </is>
    </oc>
    <nc r="Z70"/>
  </rcc>
  <rcc rId="7554" sId="6">
    <oc r="AA70" t="inlineStr">
      <is>
        <t>-</t>
      </is>
    </oc>
    <nc r="AA70"/>
  </rcc>
  <rcc rId="7555" sId="6">
    <oc r="AB70" t="inlineStr">
      <is>
        <t>-</t>
      </is>
    </oc>
    <nc r="AB70"/>
  </rcc>
  <rcc rId="7556" sId="6">
    <oc r="AC70" t="inlineStr">
      <is>
        <t>-</t>
      </is>
    </oc>
    <nc r="AC70"/>
  </rcc>
  <rcc rId="7557" sId="6">
    <oc r="AD70" t="inlineStr">
      <is>
        <t>-</t>
      </is>
    </oc>
    <nc r="AD70"/>
  </rcc>
  <rcc rId="7558" sId="6">
    <oc r="AE70" t="inlineStr">
      <is>
        <t>-</t>
      </is>
    </oc>
    <nc r="AE70"/>
  </rcc>
  <rcc rId="7559" sId="6">
    <oc r="AF70" t="inlineStr">
      <is>
        <t>-</t>
      </is>
    </oc>
    <nc r="AF70"/>
  </rcc>
  <rcc rId="7560" sId="6">
    <oc r="AG70" t="inlineStr">
      <is>
        <t>-</t>
      </is>
    </oc>
    <nc r="AG70"/>
  </rcc>
  <rcc rId="7561" sId="6">
    <oc r="AH70" t="inlineStr">
      <is>
        <t>-</t>
      </is>
    </oc>
    <nc r="AH70"/>
  </rcc>
  <rcc rId="7562" sId="6">
    <oc r="AI70" t="inlineStr">
      <is>
        <t>-</t>
      </is>
    </oc>
    <nc r="AI70"/>
  </rcc>
  <rcc rId="7563" sId="6">
    <oc r="AJ70" t="inlineStr">
      <is>
        <t>-</t>
      </is>
    </oc>
    <nc r="AJ70"/>
  </rcc>
  <rcc rId="7564" sId="6">
    <oc r="AK70" t="inlineStr">
      <is>
        <t>-</t>
      </is>
    </oc>
    <nc r="AK70"/>
  </rcc>
  <rcc rId="7565" sId="6">
    <oc r="AL70" t="inlineStr">
      <is>
        <t>-</t>
      </is>
    </oc>
    <nc r="AL70"/>
  </rcc>
  <rcc rId="7566" sId="6">
    <oc r="AM70" t="inlineStr">
      <is>
        <t>-</t>
      </is>
    </oc>
    <nc r="AM70"/>
  </rcc>
  <rcc rId="7567" sId="6">
    <oc r="AN70" t="inlineStr">
      <is>
        <t>-</t>
      </is>
    </oc>
    <nc r="AN70"/>
  </rcc>
  <rcc rId="7568" sId="6">
    <oc r="G71" t="inlineStr">
      <is>
        <t>-</t>
      </is>
    </oc>
    <nc r="G71"/>
  </rcc>
  <rcc rId="7569" sId="6">
    <oc r="H71" t="inlineStr">
      <is>
        <t>-</t>
      </is>
    </oc>
    <nc r="H71"/>
  </rcc>
  <rcc rId="7570" sId="6">
    <oc r="I71" t="inlineStr">
      <is>
        <t>-</t>
      </is>
    </oc>
    <nc r="I71"/>
  </rcc>
  <rcc rId="7571" sId="6">
    <oc r="J71" t="inlineStr">
      <is>
        <t>-</t>
      </is>
    </oc>
    <nc r="J71"/>
  </rcc>
  <rcc rId="7572" sId="6">
    <oc r="K71" t="inlineStr">
      <is>
        <t>-</t>
      </is>
    </oc>
    <nc r="K71"/>
  </rcc>
  <rcc rId="7573" sId="6">
    <oc r="L71" t="inlineStr">
      <is>
        <t>-</t>
      </is>
    </oc>
    <nc r="L71"/>
  </rcc>
  <rcc rId="7574" sId="6">
    <oc r="M71" t="inlineStr">
      <is>
        <t>-</t>
      </is>
    </oc>
    <nc r="M71"/>
  </rcc>
  <rcc rId="7575" sId="6">
    <oc r="N71" t="inlineStr">
      <is>
        <t>-</t>
      </is>
    </oc>
    <nc r="N71"/>
  </rcc>
  <rcc rId="7576" sId="6">
    <oc r="O71" t="inlineStr">
      <is>
        <t>-</t>
      </is>
    </oc>
    <nc r="O71"/>
  </rcc>
  <rcc rId="7577" sId="6">
    <oc r="P71" t="inlineStr">
      <is>
        <t>-</t>
      </is>
    </oc>
    <nc r="P71"/>
  </rcc>
  <rcc rId="7578" sId="6">
    <oc r="Q71" t="inlineStr">
      <is>
        <t>-</t>
      </is>
    </oc>
    <nc r="Q71"/>
  </rcc>
  <rcc rId="7579" sId="6">
    <oc r="R71" t="inlineStr">
      <is>
        <t>-</t>
      </is>
    </oc>
    <nc r="R71"/>
  </rcc>
  <rcc rId="7580" sId="6">
    <oc r="S71" t="inlineStr">
      <is>
        <t>-</t>
      </is>
    </oc>
    <nc r="S71"/>
  </rcc>
  <rcc rId="7581" sId="6">
    <oc r="T71" t="inlineStr">
      <is>
        <t>-</t>
      </is>
    </oc>
    <nc r="T71"/>
  </rcc>
  <rcc rId="7582" sId="6">
    <oc r="U71" t="inlineStr">
      <is>
        <t>-</t>
      </is>
    </oc>
    <nc r="U71"/>
  </rcc>
  <rcc rId="7583" sId="6">
    <oc r="V71" t="inlineStr">
      <is>
        <t>-</t>
      </is>
    </oc>
    <nc r="V71"/>
  </rcc>
  <rcc rId="7584" sId="6">
    <oc r="W71" t="inlineStr">
      <is>
        <t>-</t>
      </is>
    </oc>
    <nc r="W71"/>
  </rcc>
  <rcc rId="7585" sId="6">
    <oc r="X71" t="inlineStr">
      <is>
        <t>-</t>
      </is>
    </oc>
    <nc r="X71"/>
  </rcc>
  <rcc rId="7586" sId="6">
    <oc r="Y71" t="inlineStr">
      <is>
        <t>-</t>
      </is>
    </oc>
    <nc r="Y71"/>
  </rcc>
  <rcc rId="7587" sId="6">
    <oc r="Z71" t="inlineStr">
      <is>
        <t>-</t>
      </is>
    </oc>
    <nc r="Z71"/>
  </rcc>
  <rcc rId="7588" sId="6">
    <oc r="AA71" t="inlineStr">
      <is>
        <t>-</t>
      </is>
    </oc>
    <nc r="AA71"/>
  </rcc>
  <rcc rId="7589" sId="6">
    <oc r="AB71" t="inlineStr">
      <is>
        <t>-</t>
      </is>
    </oc>
    <nc r="AB71"/>
  </rcc>
  <rcc rId="7590" sId="6">
    <oc r="AC71" t="inlineStr">
      <is>
        <t>-</t>
      </is>
    </oc>
    <nc r="AC71"/>
  </rcc>
  <rcc rId="7591" sId="6">
    <oc r="AD71" t="inlineStr">
      <is>
        <t>-</t>
      </is>
    </oc>
    <nc r="AD71"/>
  </rcc>
  <rcc rId="7592" sId="6">
    <oc r="AE71" t="inlineStr">
      <is>
        <t>-</t>
      </is>
    </oc>
    <nc r="AE71"/>
  </rcc>
  <rcc rId="7593" sId="6">
    <oc r="AF71" t="inlineStr">
      <is>
        <t>-</t>
      </is>
    </oc>
    <nc r="AF71"/>
  </rcc>
  <rcc rId="7594" sId="6">
    <oc r="AG71" t="inlineStr">
      <is>
        <t>-</t>
      </is>
    </oc>
    <nc r="AG71"/>
  </rcc>
  <rcc rId="7595" sId="6">
    <oc r="AH71" t="inlineStr">
      <is>
        <t>-</t>
      </is>
    </oc>
    <nc r="AH71"/>
  </rcc>
  <rcc rId="7596" sId="6">
    <oc r="AI71" t="inlineStr">
      <is>
        <t>-</t>
      </is>
    </oc>
    <nc r="AI71"/>
  </rcc>
  <rcc rId="7597" sId="6">
    <oc r="AJ71" t="inlineStr">
      <is>
        <t>-</t>
      </is>
    </oc>
    <nc r="AJ71"/>
  </rcc>
  <rcc rId="7598" sId="6">
    <oc r="AK71" t="inlineStr">
      <is>
        <t>-</t>
      </is>
    </oc>
    <nc r="AK71"/>
  </rcc>
  <rcc rId="7599" sId="6">
    <oc r="AL71" t="inlineStr">
      <is>
        <t>-</t>
      </is>
    </oc>
    <nc r="AL71"/>
  </rcc>
  <rcc rId="7600" sId="6">
    <oc r="AM71" t="inlineStr">
      <is>
        <t>-</t>
      </is>
    </oc>
    <nc r="AM71"/>
  </rcc>
  <rcc rId="7601" sId="6">
    <oc r="AN71" t="inlineStr">
      <is>
        <t>-</t>
      </is>
    </oc>
    <nc r="AN71"/>
  </rcc>
  <rcc rId="7602" sId="6">
    <oc r="AO71" t="inlineStr">
      <is>
        <t>-</t>
      </is>
    </oc>
    <nc r="AO71"/>
  </rcc>
  <rcc rId="7603" sId="6">
    <oc r="AP71" t="inlineStr">
      <is>
        <t>-</t>
      </is>
    </oc>
    <nc r="AP71"/>
  </rcc>
  <rcc rId="7604" sId="6">
    <oc r="AS71" t="inlineStr">
      <is>
        <t>-</t>
      </is>
    </oc>
    <nc r="AS71"/>
  </rcc>
  <rcc rId="7605" sId="6">
    <oc r="AT71" t="inlineStr">
      <is>
        <t>-</t>
      </is>
    </oc>
    <nc r="AT71"/>
  </rcc>
  <rcc rId="7606" sId="6">
    <oc r="AU71" t="inlineStr">
      <is>
        <t>-</t>
      </is>
    </oc>
    <nc r="AU71"/>
  </rcc>
  <rcc rId="7607" sId="6">
    <oc r="AV71" t="inlineStr">
      <is>
        <t>-</t>
      </is>
    </oc>
    <nc r="AV71"/>
  </rcc>
  <rcc rId="7608" sId="6">
    <oc r="AW71" t="inlineStr">
      <is>
        <t>-</t>
      </is>
    </oc>
    <nc r="AW71"/>
  </rcc>
  <rcc rId="7609" sId="6">
    <oc r="G72" t="inlineStr">
      <is>
        <t>-</t>
      </is>
    </oc>
    <nc r="G72"/>
  </rcc>
  <rcc rId="7610" sId="6">
    <oc r="H72" t="inlineStr">
      <is>
        <t>-</t>
      </is>
    </oc>
    <nc r="H72"/>
  </rcc>
  <rcc rId="7611" sId="6">
    <oc r="I72" t="inlineStr">
      <is>
        <t>-</t>
      </is>
    </oc>
    <nc r="I72"/>
  </rcc>
  <rcc rId="7612" sId="6">
    <oc r="J72" t="inlineStr">
      <is>
        <t>-</t>
      </is>
    </oc>
    <nc r="J72"/>
  </rcc>
  <rcc rId="7613" sId="6">
    <oc r="K72" t="inlineStr">
      <is>
        <t>-</t>
      </is>
    </oc>
    <nc r="K72"/>
  </rcc>
  <rcc rId="7614" sId="6">
    <oc r="L72" t="inlineStr">
      <is>
        <t>-</t>
      </is>
    </oc>
    <nc r="L72"/>
  </rcc>
  <rcc rId="7615" sId="6">
    <oc r="M72" t="inlineStr">
      <is>
        <t>-</t>
      </is>
    </oc>
    <nc r="M72"/>
  </rcc>
  <rcc rId="7616" sId="6">
    <oc r="N72" t="inlineStr">
      <is>
        <t>-</t>
      </is>
    </oc>
    <nc r="N72"/>
  </rcc>
  <rcc rId="7617" sId="6">
    <oc r="O72" t="inlineStr">
      <is>
        <t>-</t>
      </is>
    </oc>
    <nc r="O72"/>
  </rcc>
  <rcc rId="7618" sId="6">
    <oc r="P72" t="inlineStr">
      <is>
        <t>-</t>
      </is>
    </oc>
    <nc r="P72"/>
  </rcc>
  <rcc rId="7619" sId="6">
    <oc r="Q72" t="inlineStr">
      <is>
        <t>-</t>
      </is>
    </oc>
    <nc r="Q72"/>
  </rcc>
  <rcc rId="7620" sId="6">
    <oc r="R72" t="inlineStr">
      <is>
        <t>-</t>
      </is>
    </oc>
    <nc r="R72"/>
  </rcc>
  <rcc rId="7621" sId="6">
    <oc r="S72" t="inlineStr">
      <is>
        <t>-</t>
      </is>
    </oc>
    <nc r="S72"/>
  </rcc>
  <rcc rId="7622" sId="6">
    <oc r="T72" t="inlineStr">
      <is>
        <t>-</t>
      </is>
    </oc>
    <nc r="T72"/>
  </rcc>
  <rcc rId="7623" sId="6">
    <oc r="U72" t="inlineStr">
      <is>
        <t>-</t>
      </is>
    </oc>
    <nc r="U72"/>
  </rcc>
  <rcc rId="7624" sId="6">
    <oc r="V72" t="inlineStr">
      <is>
        <t>-</t>
      </is>
    </oc>
    <nc r="V72"/>
  </rcc>
  <rcc rId="7625" sId="6">
    <oc r="W72" t="inlineStr">
      <is>
        <t>-</t>
      </is>
    </oc>
    <nc r="W72"/>
  </rcc>
  <rcc rId="7626" sId="6">
    <oc r="X72" t="inlineStr">
      <is>
        <t>-</t>
      </is>
    </oc>
    <nc r="X72"/>
  </rcc>
  <rcc rId="7627" sId="6">
    <oc r="Y72" t="inlineStr">
      <is>
        <t>-</t>
      </is>
    </oc>
    <nc r="Y72"/>
  </rcc>
  <rcc rId="7628" sId="6">
    <oc r="Z72" t="inlineStr">
      <is>
        <t>-</t>
      </is>
    </oc>
    <nc r="Z72"/>
  </rcc>
  <rcc rId="7629" sId="6">
    <oc r="AA72" t="inlineStr">
      <is>
        <t>-</t>
      </is>
    </oc>
    <nc r="AA72"/>
  </rcc>
  <rcc rId="7630" sId="6">
    <oc r="AB72" t="inlineStr">
      <is>
        <t>-</t>
      </is>
    </oc>
    <nc r="AB72"/>
  </rcc>
  <rcc rId="7631" sId="6">
    <oc r="AC72" t="inlineStr">
      <is>
        <t>-</t>
      </is>
    </oc>
    <nc r="AC72"/>
  </rcc>
  <rcc rId="7632" sId="6">
    <oc r="AD72" t="inlineStr">
      <is>
        <t>-</t>
      </is>
    </oc>
    <nc r="AD72"/>
  </rcc>
  <rcc rId="7633" sId="6">
    <oc r="AE72" t="inlineStr">
      <is>
        <t>-</t>
      </is>
    </oc>
    <nc r="AE72"/>
  </rcc>
  <rcc rId="7634" sId="6">
    <oc r="AF72" t="inlineStr">
      <is>
        <t>-</t>
      </is>
    </oc>
    <nc r="AF72"/>
  </rcc>
  <rcc rId="7635" sId="6">
    <oc r="AG72" t="inlineStr">
      <is>
        <t>-</t>
      </is>
    </oc>
    <nc r="AG72"/>
  </rcc>
  <rcc rId="7636" sId="6">
    <oc r="AH72" t="inlineStr">
      <is>
        <t>-</t>
      </is>
    </oc>
    <nc r="AH72"/>
  </rcc>
  <rcc rId="7637" sId="6">
    <oc r="AI72" t="inlineStr">
      <is>
        <t>-</t>
      </is>
    </oc>
    <nc r="AI72"/>
  </rcc>
  <rcc rId="7638" sId="6">
    <oc r="AJ72" t="inlineStr">
      <is>
        <t>-</t>
      </is>
    </oc>
    <nc r="AJ72"/>
  </rcc>
  <rcc rId="7639" sId="6">
    <oc r="AK72" t="inlineStr">
      <is>
        <t>-</t>
      </is>
    </oc>
    <nc r="AK72"/>
  </rcc>
  <rcc rId="7640" sId="6">
    <oc r="AL72" t="inlineStr">
      <is>
        <t>-</t>
      </is>
    </oc>
    <nc r="AL72"/>
  </rcc>
  <rcc rId="7641" sId="6">
    <oc r="AM72" t="inlineStr">
      <is>
        <t>-</t>
      </is>
    </oc>
    <nc r="AM72"/>
  </rcc>
  <rcc rId="7642" sId="6">
    <oc r="AN72" t="inlineStr">
      <is>
        <t>-</t>
      </is>
    </oc>
    <nc r="AN72"/>
  </rcc>
  <rcc rId="7643" sId="6">
    <oc r="AO72" t="inlineStr">
      <is>
        <t>-</t>
      </is>
    </oc>
    <nc r="AO72"/>
  </rcc>
  <rcc rId="7644" sId="6">
    <oc r="AP72" t="inlineStr">
      <is>
        <t>-</t>
      </is>
    </oc>
    <nc r="AP72"/>
  </rcc>
  <rcc rId="7645" sId="6">
    <oc r="AQ72" t="inlineStr">
      <is>
        <t>-</t>
      </is>
    </oc>
    <nc r="AQ72"/>
  </rcc>
  <rcc rId="7646" sId="6">
    <oc r="G73" t="inlineStr">
      <is>
        <t>-</t>
      </is>
    </oc>
    <nc r="G73"/>
  </rcc>
  <rcc rId="7647" sId="6">
    <oc r="H73" t="inlineStr">
      <is>
        <t>-</t>
      </is>
    </oc>
    <nc r="H73"/>
  </rcc>
  <rcc rId="7648" sId="6">
    <oc r="I73" t="inlineStr">
      <is>
        <t>-</t>
      </is>
    </oc>
    <nc r="I73"/>
  </rcc>
  <rcc rId="7649" sId="6">
    <oc r="J73" t="inlineStr">
      <is>
        <t>-</t>
      </is>
    </oc>
    <nc r="J73"/>
  </rcc>
  <rcc rId="7650" sId="6">
    <oc r="K73" t="inlineStr">
      <is>
        <t>-</t>
      </is>
    </oc>
    <nc r="K73"/>
  </rcc>
  <rcc rId="7651" sId="6">
    <oc r="L73" t="inlineStr">
      <is>
        <t>-</t>
      </is>
    </oc>
    <nc r="L73"/>
  </rcc>
  <rcc rId="7652" sId="6">
    <oc r="M73" t="inlineStr">
      <is>
        <t>-</t>
      </is>
    </oc>
    <nc r="M73"/>
  </rcc>
  <rcc rId="7653" sId="6">
    <oc r="N73" t="inlineStr">
      <is>
        <t>-</t>
      </is>
    </oc>
    <nc r="N73"/>
  </rcc>
  <rcc rId="7654" sId="6">
    <oc r="O73" t="inlineStr">
      <is>
        <t>-</t>
      </is>
    </oc>
    <nc r="O73"/>
  </rcc>
  <rcc rId="7655" sId="6">
    <oc r="P73" t="inlineStr">
      <is>
        <t>-</t>
      </is>
    </oc>
    <nc r="P73"/>
  </rcc>
  <rcc rId="7656" sId="6">
    <oc r="Q73" t="inlineStr">
      <is>
        <t>-</t>
      </is>
    </oc>
    <nc r="Q73"/>
  </rcc>
  <rcc rId="7657" sId="6">
    <oc r="R73" t="inlineStr">
      <is>
        <t>-</t>
      </is>
    </oc>
    <nc r="R73"/>
  </rcc>
  <rcc rId="7658" sId="6">
    <oc r="S73" t="inlineStr">
      <is>
        <t>-</t>
      </is>
    </oc>
    <nc r="S73"/>
  </rcc>
  <rcc rId="7659" sId="6">
    <oc r="T73" t="inlineStr">
      <is>
        <t>-</t>
      </is>
    </oc>
    <nc r="T73"/>
  </rcc>
  <rcc rId="7660" sId="6">
    <oc r="U73" t="inlineStr">
      <is>
        <t>-</t>
      </is>
    </oc>
    <nc r="U73"/>
  </rcc>
  <rcc rId="7661" sId="6">
    <oc r="V73" t="inlineStr">
      <is>
        <t>-</t>
      </is>
    </oc>
    <nc r="V73"/>
  </rcc>
  <rcc rId="7662" sId="6">
    <oc r="W73" t="inlineStr">
      <is>
        <t>-</t>
      </is>
    </oc>
    <nc r="W73"/>
  </rcc>
  <rcc rId="7663" sId="6">
    <oc r="X73" t="inlineStr">
      <is>
        <t>-</t>
      </is>
    </oc>
    <nc r="X73"/>
  </rcc>
  <rcc rId="7664" sId="6">
    <oc r="Y73" t="inlineStr">
      <is>
        <t>-</t>
      </is>
    </oc>
    <nc r="Y73"/>
  </rcc>
  <rcc rId="7665" sId="6">
    <oc r="Z73" t="inlineStr">
      <is>
        <t>-</t>
      </is>
    </oc>
    <nc r="Z73"/>
  </rcc>
  <rcc rId="7666" sId="6">
    <oc r="AA73" t="inlineStr">
      <is>
        <t>-</t>
      </is>
    </oc>
    <nc r="AA73"/>
  </rcc>
  <rcc rId="7667" sId="6">
    <oc r="AB73" t="inlineStr">
      <is>
        <t>-</t>
      </is>
    </oc>
    <nc r="AB73"/>
  </rcc>
  <rcc rId="7668" sId="6">
    <oc r="AC73" t="inlineStr">
      <is>
        <t>-</t>
      </is>
    </oc>
    <nc r="AC73"/>
  </rcc>
  <rcc rId="7669" sId="6">
    <oc r="AD73" t="inlineStr">
      <is>
        <t>-</t>
      </is>
    </oc>
    <nc r="AD73"/>
  </rcc>
  <rcc rId="7670" sId="6">
    <oc r="AE73" t="inlineStr">
      <is>
        <t>-</t>
      </is>
    </oc>
    <nc r="AE73"/>
  </rcc>
  <rcc rId="7671" sId="6">
    <oc r="AF73" t="inlineStr">
      <is>
        <t>-</t>
      </is>
    </oc>
    <nc r="AF73"/>
  </rcc>
  <rcc rId="7672" sId="6">
    <oc r="AG73" t="inlineStr">
      <is>
        <t>-</t>
      </is>
    </oc>
    <nc r="AG73"/>
  </rcc>
  <rcc rId="7673" sId="6">
    <oc r="AH73" t="inlineStr">
      <is>
        <t>-</t>
      </is>
    </oc>
    <nc r="AH73"/>
  </rcc>
  <rcc rId="7674" sId="6">
    <oc r="AI73" t="inlineStr">
      <is>
        <t>-</t>
      </is>
    </oc>
    <nc r="AI73"/>
  </rcc>
  <rcc rId="7675" sId="6">
    <oc r="AJ73" t="inlineStr">
      <is>
        <t>-</t>
      </is>
    </oc>
    <nc r="AJ73"/>
  </rcc>
  <rcc rId="7676" sId="6">
    <oc r="AK73" t="inlineStr">
      <is>
        <t>-</t>
      </is>
    </oc>
    <nc r="AK73"/>
  </rcc>
  <rcc rId="7677" sId="6">
    <oc r="AL73" t="inlineStr">
      <is>
        <t>-</t>
      </is>
    </oc>
    <nc r="AL73"/>
  </rcc>
  <rcc rId="7678" sId="6">
    <oc r="AM73" t="inlineStr">
      <is>
        <t>-</t>
      </is>
    </oc>
    <nc r="AM73"/>
  </rcc>
  <rcc rId="7679" sId="6">
    <oc r="AN73" t="inlineStr">
      <is>
        <t>-</t>
      </is>
    </oc>
    <nc r="AN73"/>
  </rcc>
  <rcc rId="7680" sId="6">
    <oc r="AO73" t="inlineStr">
      <is>
        <t>-</t>
      </is>
    </oc>
    <nc r="AO73"/>
  </rcc>
  <rcc rId="7681" sId="6">
    <oc r="AP73" t="inlineStr">
      <is>
        <t>-</t>
      </is>
    </oc>
    <nc r="AP73"/>
  </rcc>
  <rcc rId="7682" sId="6">
    <oc r="AQ73" t="inlineStr">
      <is>
        <t>-</t>
      </is>
    </oc>
    <nc r="AQ73"/>
  </rcc>
  <rcc rId="7683" sId="6">
    <oc r="G74" t="inlineStr">
      <is>
        <t>-</t>
      </is>
    </oc>
    <nc r="G74"/>
  </rcc>
  <rcc rId="7684" sId="6">
    <oc r="H74" t="inlineStr">
      <is>
        <t>-</t>
      </is>
    </oc>
    <nc r="H74"/>
  </rcc>
  <rcc rId="7685" sId="6">
    <oc r="I74" t="inlineStr">
      <is>
        <t>-</t>
      </is>
    </oc>
    <nc r="I74"/>
  </rcc>
  <rcc rId="7686" sId="6">
    <oc r="J74" t="inlineStr">
      <is>
        <t>-</t>
      </is>
    </oc>
    <nc r="J74"/>
  </rcc>
  <rcc rId="7687" sId="6">
    <oc r="K74" t="inlineStr">
      <is>
        <t>-</t>
      </is>
    </oc>
    <nc r="K74"/>
  </rcc>
  <rcc rId="7688" sId="6">
    <oc r="L74" t="inlineStr">
      <is>
        <t>-</t>
      </is>
    </oc>
    <nc r="L74"/>
  </rcc>
  <rcc rId="7689" sId="6">
    <oc r="M74" t="inlineStr">
      <is>
        <t>-</t>
      </is>
    </oc>
    <nc r="M74"/>
  </rcc>
  <rcc rId="7690" sId="6">
    <oc r="N74" t="inlineStr">
      <is>
        <t>-</t>
      </is>
    </oc>
    <nc r="N74"/>
  </rcc>
  <rcc rId="7691" sId="6">
    <oc r="O74" t="inlineStr">
      <is>
        <t>-</t>
      </is>
    </oc>
    <nc r="O74"/>
  </rcc>
  <rcc rId="7692" sId="6">
    <oc r="P74" t="inlineStr">
      <is>
        <t>-</t>
      </is>
    </oc>
    <nc r="P74"/>
  </rcc>
  <rcc rId="7693" sId="6">
    <oc r="Q74" t="inlineStr">
      <is>
        <t>-</t>
      </is>
    </oc>
    <nc r="Q74"/>
  </rcc>
  <rcc rId="7694" sId="6">
    <oc r="R74" t="inlineStr">
      <is>
        <t>-</t>
      </is>
    </oc>
    <nc r="R74"/>
  </rcc>
  <rcc rId="7695" sId="6">
    <oc r="S74" t="inlineStr">
      <is>
        <t>-</t>
      </is>
    </oc>
    <nc r="S74"/>
  </rcc>
  <rcc rId="7696" sId="6">
    <oc r="T74" t="inlineStr">
      <is>
        <t>-</t>
      </is>
    </oc>
    <nc r="T74"/>
  </rcc>
  <rcc rId="7697" sId="6">
    <oc r="U74" t="inlineStr">
      <is>
        <t>-</t>
      </is>
    </oc>
    <nc r="U74"/>
  </rcc>
  <rcc rId="7698" sId="6">
    <oc r="V74" t="inlineStr">
      <is>
        <t>-</t>
      </is>
    </oc>
    <nc r="V74"/>
  </rcc>
  <rcc rId="7699" sId="6">
    <oc r="W74" t="inlineStr">
      <is>
        <t>-</t>
      </is>
    </oc>
    <nc r="W74"/>
  </rcc>
  <rcc rId="7700" sId="6">
    <oc r="X74" t="inlineStr">
      <is>
        <t>-</t>
      </is>
    </oc>
    <nc r="X74"/>
  </rcc>
  <rcc rId="7701" sId="6">
    <oc r="Y74" t="inlineStr">
      <is>
        <t>-</t>
      </is>
    </oc>
    <nc r="Y74"/>
  </rcc>
  <rcc rId="7702" sId="6">
    <oc r="Z74" t="inlineStr">
      <is>
        <t>-</t>
      </is>
    </oc>
    <nc r="Z74"/>
  </rcc>
  <rcc rId="7703" sId="6">
    <oc r="AA74" t="inlineStr">
      <is>
        <t>-</t>
      </is>
    </oc>
    <nc r="AA74"/>
  </rcc>
  <rcc rId="7704" sId="6">
    <oc r="AB74" t="inlineStr">
      <is>
        <t>-</t>
      </is>
    </oc>
    <nc r="AB74"/>
  </rcc>
  <rcc rId="7705" sId="6">
    <oc r="AC74" t="inlineStr">
      <is>
        <t>-</t>
      </is>
    </oc>
    <nc r="AC74"/>
  </rcc>
  <rcc rId="7706" sId="6">
    <oc r="AD74" t="inlineStr">
      <is>
        <t>-</t>
      </is>
    </oc>
    <nc r="AD74"/>
  </rcc>
  <rcc rId="7707" sId="6">
    <oc r="AE74" t="inlineStr">
      <is>
        <t>-</t>
      </is>
    </oc>
    <nc r="AE74"/>
  </rcc>
  <rcc rId="7708" sId="6">
    <oc r="AF74" t="inlineStr">
      <is>
        <t>-</t>
      </is>
    </oc>
    <nc r="AF74"/>
  </rcc>
  <rcc rId="7709" sId="6">
    <oc r="AG74" t="inlineStr">
      <is>
        <t>-</t>
      </is>
    </oc>
    <nc r="AG74"/>
  </rcc>
  <rcc rId="7710" sId="6">
    <oc r="AH74" t="inlineStr">
      <is>
        <t>-</t>
      </is>
    </oc>
    <nc r="AH74"/>
  </rcc>
  <rcc rId="7711" sId="6">
    <oc r="AI74" t="inlineStr">
      <is>
        <t>-</t>
      </is>
    </oc>
    <nc r="AI74"/>
  </rcc>
  <rcc rId="7712" sId="6">
    <oc r="AJ74" t="inlineStr">
      <is>
        <t>-</t>
      </is>
    </oc>
    <nc r="AJ74"/>
  </rcc>
  <rcc rId="7713" sId="6">
    <oc r="AK74" t="inlineStr">
      <is>
        <t>-</t>
      </is>
    </oc>
    <nc r="AK74"/>
  </rcc>
  <rcc rId="7714" sId="6">
    <oc r="AL74" t="inlineStr">
      <is>
        <t>-</t>
      </is>
    </oc>
    <nc r="AL74"/>
  </rcc>
  <rcc rId="7715" sId="6">
    <oc r="AM74" t="inlineStr">
      <is>
        <t>-</t>
      </is>
    </oc>
    <nc r="AM74"/>
  </rcc>
  <rcc rId="7716" sId="6">
    <oc r="AN74" t="inlineStr">
      <is>
        <t>-</t>
      </is>
    </oc>
    <nc r="AN74"/>
  </rcc>
  <rcc rId="7717" sId="6">
    <oc r="AO74" t="inlineStr">
      <is>
        <t>-</t>
      </is>
    </oc>
    <nc r="AO74"/>
  </rcc>
  <rcc rId="7718" sId="6">
    <oc r="AP74" t="inlineStr">
      <is>
        <t>-</t>
      </is>
    </oc>
    <nc r="AP74"/>
  </rcc>
  <rcc rId="7719" sId="6">
    <oc r="AQ74" t="inlineStr">
      <is>
        <t>-</t>
      </is>
    </oc>
    <nc r="AQ74"/>
  </rcc>
  <rcc rId="7720" sId="6">
    <oc r="AT74" t="inlineStr">
      <is>
        <t>-</t>
      </is>
    </oc>
    <nc r="AT74"/>
  </rcc>
  <rcc rId="7721" sId="6">
    <oc r="AU74" t="inlineStr">
      <is>
        <t>-</t>
      </is>
    </oc>
    <nc r="AU74"/>
  </rcc>
  <rcc rId="7722" sId="6">
    <oc r="AV74" t="inlineStr">
      <is>
        <t>-</t>
      </is>
    </oc>
    <nc r="AV74"/>
  </rcc>
  <rcc rId="7723" sId="6">
    <oc r="AW74" t="inlineStr">
      <is>
        <t>-</t>
      </is>
    </oc>
    <nc r="AW74"/>
  </rcc>
  <rcc rId="7724" sId="6">
    <oc r="G75" t="inlineStr">
      <is>
        <t>-</t>
      </is>
    </oc>
    <nc r="G75"/>
  </rcc>
  <rcc rId="7725" sId="6">
    <oc r="H75" t="inlineStr">
      <is>
        <t>-</t>
      </is>
    </oc>
    <nc r="H75"/>
  </rcc>
  <rcc rId="7726" sId="6">
    <oc r="I75" t="inlineStr">
      <is>
        <t>-</t>
      </is>
    </oc>
    <nc r="I75"/>
  </rcc>
  <rcc rId="7727" sId="6">
    <oc r="J75" t="inlineStr">
      <is>
        <t>-</t>
      </is>
    </oc>
    <nc r="J75"/>
  </rcc>
  <rcc rId="7728" sId="6">
    <oc r="K75" t="inlineStr">
      <is>
        <t>-</t>
      </is>
    </oc>
    <nc r="K75"/>
  </rcc>
  <rcc rId="7729" sId="6">
    <oc r="L75" t="inlineStr">
      <is>
        <t>-</t>
      </is>
    </oc>
    <nc r="L75"/>
  </rcc>
  <rcc rId="7730" sId="6">
    <oc r="M75" t="inlineStr">
      <is>
        <t>-</t>
      </is>
    </oc>
    <nc r="M75"/>
  </rcc>
  <rcc rId="7731" sId="6">
    <oc r="N75" t="inlineStr">
      <is>
        <t>-</t>
      </is>
    </oc>
    <nc r="N75"/>
  </rcc>
  <rcc rId="7732" sId="6">
    <oc r="O75" t="inlineStr">
      <is>
        <t>-</t>
      </is>
    </oc>
    <nc r="O75"/>
  </rcc>
  <rcc rId="7733" sId="6">
    <oc r="P75" t="inlineStr">
      <is>
        <t>-</t>
      </is>
    </oc>
    <nc r="P75"/>
  </rcc>
  <rcc rId="7734" sId="6">
    <oc r="Q75" t="inlineStr">
      <is>
        <t>-</t>
      </is>
    </oc>
    <nc r="Q75"/>
  </rcc>
  <rcc rId="7735" sId="6">
    <oc r="R75" t="inlineStr">
      <is>
        <t>-</t>
      </is>
    </oc>
    <nc r="R75"/>
  </rcc>
  <rcc rId="7736" sId="6">
    <oc r="S75" t="inlineStr">
      <is>
        <t>-</t>
      </is>
    </oc>
    <nc r="S75"/>
  </rcc>
  <rcc rId="7737" sId="6">
    <oc r="T75" t="inlineStr">
      <is>
        <t>-</t>
      </is>
    </oc>
    <nc r="T75"/>
  </rcc>
  <rcc rId="7738" sId="6">
    <oc r="U75" t="inlineStr">
      <is>
        <t>-</t>
      </is>
    </oc>
    <nc r="U75"/>
  </rcc>
  <rcc rId="7739" sId="6">
    <oc r="V75" t="inlineStr">
      <is>
        <t>-</t>
      </is>
    </oc>
    <nc r="V75"/>
  </rcc>
  <rcc rId="7740" sId="6">
    <oc r="W75" t="inlineStr">
      <is>
        <t>-</t>
      </is>
    </oc>
    <nc r="W75"/>
  </rcc>
  <rcc rId="7741" sId="6">
    <oc r="X75" t="inlineStr">
      <is>
        <t>-</t>
      </is>
    </oc>
    <nc r="X75"/>
  </rcc>
  <rcc rId="7742" sId="6">
    <oc r="Y75" t="inlineStr">
      <is>
        <t>-</t>
      </is>
    </oc>
    <nc r="Y75"/>
  </rcc>
  <rcc rId="7743" sId="6">
    <oc r="Z75" t="inlineStr">
      <is>
        <t>-</t>
      </is>
    </oc>
    <nc r="Z75"/>
  </rcc>
  <rcc rId="7744" sId="6">
    <oc r="AA75" t="inlineStr">
      <is>
        <t>-</t>
      </is>
    </oc>
    <nc r="AA75"/>
  </rcc>
  <rcc rId="7745" sId="6">
    <oc r="AB75" t="inlineStr">
      <is>
        <t>-</t>
      </is>
    </oc>
    <nc r="AB75"/>
  </rcc>
  <rcc rId="7746" sId="6">
    <oc r="AC75" t="inlineStr">
      <is>
        <t>-</t>
      </is>
    </oc>
    <nc r="AC75"/>
  </rcc>
  <rcc rId="7747" sId="6">
    <oc r="AD75" t="inlineStr">
      <is>
        <t>-</t>
      </is>
    </oc>
    <nc r="AD75"/>
  </rcc>
  <rcc rId="7748" sId="6">
    <oc r="AE75" t="inlineStr">
      <is>
        <t>-</t>
      </is>
    </oc>
    <nc r="AE75"/>
  </rcc>
  <rcc rId="7749" sId="6">
    <oc r="AF75" t="inlineStr">
      <is>
        <t>-</t>
      </is>
    </oc>
    <nc r="AF75"/>
  </rcc>
  <rcc rId="7750" sId="6">
    <oc r="AG75" t="inlineStr">
      <is>
        <t>-</t>
      </is>
    </oc>
    <nc r="AG75"/>
  </rcc>
  <rcc rId="7751" sId="6">
    <oc r="AH75" t="inlineStr">
      <is>
        <t>-</t>
      </is>
    </oc>
    <nc r="AH75"/>
  </rcc>
  <rcc rId="7752" sId="6">
    <oc r="AI75" t="inlineStr">
      <is>
        <t>-</t>
      </is>
    </oc>
    <nc r="AI75"/>
  </rcc>
  <rcc rId="7753" sId="6">
    <oc r="AJ75" t="inlineStr">
      <is>
        <t>-</t>
      </is>
    </oc>
    <nc r="AJ75"/>
  </rcc>
  <rcc rId="7754" sId="6">
    <oc r="AK75" t="inlineStr">
      <is>
        <t>-</t>
      </is>
    </oc>
    <nc r="AK75"/>
  </rcc>
  <rcc rId="7755" sId="6">
    <oc r="AL75" t="inlineStr">
      <is>
        <t>-</t>
      </is>
    </oc>
    <nc r="AL75"/>
  </rcc>
  <rcc rId="7756" sId="6">
    <oc r="AM75" t="inlineStr">
      <is>
        <t>-</t>
      </is>
    </oc>
    <nc r="AM75"/>
  </rcc>
  <rcc rId="7757" sId="6">
    <oc r="AN75" t="inlineStr">
      <is>
        <t>-</t>
      </is>
    </oc>
    <nc r="AN75"/>
  </rcc>
  <rcc rId="7758" sId="6">
    <oc r="AO75" t="inlineStr">
      <is>
        <t>-</t>
      </is>
    </oc>
    <nc r="AO75"/>
  </rcc>
  <rcc rId="7759" sId="6">
    <oc r="AP75" t="inlineStr">
      <is>
        <t>-</t>
      </is>
    </oc>
    <nc r="AP75"/>
  </rcc>
  <rcc rId="7760" sId="6">
    <oc r="AQ75" t="inlineStr">
      <is>
        <t>-</t>
      </is>
    </oc>
    <nc r="AQ75"/>
  </rcc>
  <rcc rId="7761" sId="6">
    <oc r="AU75" t="inlineStr">
      <is>
        <t>-</t>
      </is>
    </oc>
    <nc r="AU75"/>
  </rcc>
  <rcc rId="7762" sId="6">
    <oc r="AV75" t="inlineStr">
      <is>
        <t>-</t>
      </is>
    </oc>
    <nc r="AV75"/>
  </rcc>
  <rcc rId="7763" sId="6">
    <oc r="AW75" t="inlineStr">
      <is>
        <t>-</t>
      </is>
    </oc>
    <nc r="AW75"/>
  </rcc>
  <rcc rId="7764" sId="6">
    <oc r="G76" t="inlineStr">
      <is>
        <t>-</t>
      </is>
    </oc>
    <nc r="G76"/>
  </rcc>
  <rcc rId="7765" sId="6">
    <oc r="H76" t="inlineStr">
      <is>
        <t>-</t>
      </is>
    </oc>
    <nc r="H76"/>
  </rcc>
  <rcc rId="7766" sId="6">
    <oc r="I76" t="inlineStr">
      <is>
        <t>-</t>
      </is>
    </oc>
    <nc r="I76"/>
  </rcc>
  <rcc rId="7767" sId="6">
    <oc r="J76" t="inlineStr">
      <is>
        <t>-</t>
      </is>
    </oc>
    <nc r="J76"/>
  </rcc>
  <rcc rId="7768" sId="6">
    <oc r="K76" t="inlineStr">
      <is>
        <t>-</t>
      </is>
    </oc>
    <nc r="K76"/>
  </rcc>
  <rcc rId="7769" sId="6">
    <oc r="L76" t="inlineStr">
      <is>
        <t>-</t>
      </is>
    </oc>
    <nc r="L76"/>
  </rcc>
  <rcc rId="7770" sId="6">
    <oc r="M76" t="inlineStr">
      <is>
        <t>-</t>
      </is>
    </oc>
    <nc r="M76"/>
  </rcc>
  <rcc rId="7771" sId="6">
    <oc r="N76" t="inlineStr">
      <is>
        <t>-</t>
      </is>
    </oc>
    <nc r="N76"/>
  </rcc>
  <rcc rId="7772" sId="6">
    <oc r="O76" t="inlineStr">
      <is>
        <t>-</t>
      </is>
    </oc>
    <nc r="O76"/>
  </rcc>
  <rcc rId="7773" sId="6">
    <oc r="P76" t="inlineStr">
      <is>
        <t>-</t>
      </is>
    </oc>
    <nc r="P76"/>
  </rcc>
  <rcc rId="7774" sId="6">
    <oc r="Q76" t="inlineStr">
      <is>
        <t>-</t>
      </is>
    </oc>
    <nc r="Q76"/>
  </rcc>
  <rcc rId="7775" sId="6">
    <oc r="R76" t="inlineStr">
      <is>
        <t>-</t>
      </is>
    </oc>
    <nc r="R76"/>
  </rcc>
  <rcc rId="7776" sId="6">
    <oc r="S76" t="inlineStr">
      <is>
        <t>-</t>
      </is>
    </oc>
    <nc r="S76"/>
  </rcc>
  <rcc rId="7777" sId="6">
    <oc r="T76" t="inlineStr">
      <is>
        <t>-</t>
      </is>
    </oc>
    <nc r="T76"/>
  </rcc>
  <rcc rId="7778" sId="6">
    <oc r="U76" t="inlineStr">
      <is>
        <t>-</t>
      </is>
    </oc>
    <nc r="U76"/>
  </rcc>
  <rcc rId="7779" sId="6">
    <oc r="V76" t="inlineStr">
      <is>
        <t>-</t>
      </is>
    </oc>
    <nc r="V76"/>
  </rcc>
  <rcc rId="7780" sId="6">
    <oc r="W76" t="inlineStr">
      <is>
        <t>-</t>
      </is>
    </oc>
    <nc r="W76"/>
  </rcc>
  <rcc rId="7781" sId="6">
    <oc r="X76" t="inlineStr">
      <is>
        <t>-</t>
      </is>
    </oc>
    <nc r="X76"/>
  </rcc>
  <rcc rId="7782" sId="6">
    <oc r="Y76" t="inlineStr">
      <is>
        <t>-</t>
      </is>
    </oc>
    <nc r="Y76"/>
  </rcc>
  <rcc rId="7783" sId="6">
    <oc r="Z76" t="inlineStr">
      <is>
        <t>-</t>
      </is>
    </oc>
    <nc r="Z76"/>
  </rcc>
  <rcc rId="7784" sId="6">
    <oc r="AA76" t="inlineStr">
      <is>
        <t>-</t>
      </is>
    </oc>
    <nc r="AA76"/>
  </rcc>
  <rcc rId="7785" sId="6">
    <oc r="AB76" t="inlineStr">
      <is>
        <t>-</t>
      </is>
    </oc>
    <nc r="AB76"/>
  </rcc>
  <rcc rId="7786" sId="6">
    <oc r="AC76" t="inlineStr">
      <is>
        <t>-</t>
      </is>
    </oc>
    <nc r="AC76"/>
  </rcc>
  <rcc rId="7787" sId="6">
    <oc r="AD76" t="inlineStr">
      <is>
        <t>-</t>
      </is>
    </oc>
    <nc r="AD76"/>
  </rcc>
  <rcc rId="7788" sId="6">
    <oc r="AE76" t="inlineStr">
      <is>
        <t>-</t>
      </is>
    </oc>
    <nc r="AE76"/>
  </rcc>
  <rcc rId="7789" sId="6">
    <oc r="AF76" t="inlineStr">
      <is>
        <t>-</t>
      </is>
    </oc>
    <nc r="AF76"/>
  </rcc>
  <rcc rId="7790" sId="6">
    <oc r="AG76" t="inlineStr">
      <is>
        <t>-</t>
      </is>
    </oc>
    <nc r="AG76"/>
  </rcc>
  <rcc rId="7791" sId="6">
    <oc r="AH76" t="inlineStr">
      <is>
        <t>-</t>
      </is>
    </oc>
    <nc r="AH76"/>
  </rcc>
  <rcc rId="7792" sId="6">
    <oc r="AI76" t="inlineStr">
      <is>
        <t>-</t>
      </is>
    </oc>
    <nc r="AI76"/>
  </rcc>
  <rcc rId="7793" sId="6">
    <oc r="AJ76" t="inlineStr">
      <is>
        <t>-</t>
      </is>
    </oc>
    <nc r="AJ76"/>
  </rcc>
  <rcc rId="7794" sId="6">
    <oc r="AK76" t="inlineStr">
      <is>
        <t>-</t>
      </is>
    </oc>
    <nc r="AK76"/>
  </rcc>
  <rcc rId="7795" sId="6">
    <oc r="AL76" t="inlineStr">
      <is>
        <t>-</t>
      </is>
    </oc>
    <nc r="AL76"/>
  </rcc>
  <rcc rId="7796" sId="6">
    <oc r="AM76" t="inlineStr">
      <is>
        <t>-</t>
      </is>
    </oc>
    <nc r="AM76"/>
  </rcc>
  <rcc rId="7797" sId="6">
    <oc r="AN76" t="inlineStr">
      <is>
        <t>-</t>
      </is>
    </oc>
    <nc r="AN76"/>
  </rcc>
  <rcc rId="7798" sId="6">
    <oc r="AO76" t="inlineStr">
      <is>
        <t>-</t>
      </is>
    </oc>
    <nc r="AO76"/>
  </rcc>
  <rcc rId="7799" sId="6">
    <oc r="AP76" t="inlineStr">
      <is>
        <t>-</t>
      </is>
    </oc>
    <nc r="AP76"/>
  </rcc>
  <rcc rId="7800" sId="6">
    <oc r="AQ76" t="inlineStr">
      <is>
        <t>-</t>
      </is>
    </oc>
    <nc r="AQ76"/>
  </rcc>
  <rcc rId="7801" sId="6">
    <oc r="AR76" t="inlineStr">
      <is>
        <t>-</t>
      </is>
    </oc>
    <nc r="AR76"/>
  </rcc>
  <rcc rId="7802" sId="6">
    <oc r="AS76" t="inlineStr">
      <is>
        <t>-</t>
      </is>
    </oc>
    <nc r="AS76"/>
  </rcc>
  <rcc rId="7803" sId="6">
    <oc r="AW76" t="inlineStr">
      <is>
        <t>-</t>
      </is>
    </oc>
    <nc r="AW76"/>
  </rcc>
  <rcc rId="7804" sId="6">
    <oc r="G77" t="inlineStr">
      <is>
        <t>-</t>
      </is>
    </oc>
    <nc r="G77"/>
  </rcc>
  <rcc rId="7805" sId="6">
    <oc r="H77" t="inlineStr">
      <is>
        <t>-</t>
      </is>
    </oc>
    <nc r="H77"/>
  </rcc>
  <rcc rId="7806" sId="6">
    <oc r="I77" t="inlineStr">
      <is>
        <t>-</t>
      </is>
    </oc>
    <nc r="I77"/>
  </rcc>
  <rcc rId="7807" sId="6">
    <oc r="J77" t="inlineStr">
      <is>
        <t>-</t>
      </is>
    </oc>
    <nc r="J77"/>
  </rcc>
  <rcc rId="7808" sId="6">
    <oc r="K77" t="inlineStr">
      <is>
        <t>-</t>
      </is>
    </oc>
    <nc r="K77"/>
  </rcc>
  <rcc rId="7809" sId="6">
    <oc r="L77" t="inlineStr">
      <is>
        <t>-</t>
      </is>
    </oc>
    <nc r="L77"/>
  </rcc>
  <rcc rId="7810" sId="6">
    <oc r="M77" t="inlineStr">
      <is>
        <t>-</t>
      </is>
    </oc>
    <nc r="M77"/>
  </rcc>
  <rcc rId="7811" sId="6">
    <oc r="N77" t="inlineStr">
      <is>
        <t>-</t>
      </is>
    </oc>
    <nc r="N77"/>
  </rcc>
  <rcc rId="7812" sId="6">
    <oc r="O77" t="inlineStr">
      <is>
        <t>-</t>
      </is>
    </oc>
    <nc r="O77"/>
  </rcc>
  <rcc rId="7813" sId="6">
    <oc r="P77" t="inlineStr">
      <is>
        <t>-</t>
      </is>
    </oc>
    <nc r="P77"/>
  </rcc>
  <rcc rId="7814" sId="6">
    <oc r="Q77" t="inlineStr">
      <is>
        <t>-</t>
      </is>
    </oc>
    <nc r="Q77"/>
  </rcc>
  <rcc rId="7815" sId="6">
    <oc r="R77" t="inlineStr">
      <is>
        <t>-</t>
      </is>
    </oc>
    <nc r="R77"/>
  </rcc>
  <rcc rId="7816" sId="6">
    <oc r="S77" t="inlineStr">
      <is>
        <t>-</t>
      </is>
    </oc>
    <nc r="S77"/>
  </rcc>
  <rcc rId="7817" sId="6">
    <oc r="T77" t="inlineStr">
      <is>
        <t>-</t>
      </is>
    </oc>
    <nc r="T77"/>
  </rcc>
  <rcc rId="7818" sId="6">
    <oc r="U77" t="inlineStr">
      <is>
        <t>-</t>
      </is>
    </oc>
    <nc r="U77"/>
  </rcc>
  <rcc rId="7819" sId="6">
    <oc r="V77" t="inlineStr">
      <is>
        <t>-</t>
      </is>
    </oc>
    <nc r="V77"/>
  </rcc>
  <rcc rId="7820" sId="6">
    <oc r="W77" t="inlineStr">
      <is>
        <t>-</t>
      </is>
    </oc>
    <nc r="W77"/>
  </rcc>
  <rcc rId="7821" sId="6">
    <oc r="X77" t="inlineStr">
      <is>
        <t>-</t>
      </is>
    </oc>
    <nc r="X77"/>
  </rcc>
  <rcc rId="7822" sId="6">
    <oc r="Y77" t="inlineStr">
      <is>
        <t>-</t>
      </is>
    </oc>
    <nc r="Y77"/>
  </rcc>
  <rcc rId="7823" sId="6">
    <oc r="Z77" t="inlineStr">
      <is>
        <t>-</t>
      </is>
    </oc>
    <nc r="Z77"/>
  </rcc>
  <rcc rId="7824" sId="6">
    <oc r="AA77" t="inlineStr">
      <is>
        <t>-</t>
      </is>
    </oc>
    <nc r="AA77"/>
  </rcc>
  <rcc rId="7825" sId="6">
    <oc r="AB77" t="inlineStr">
      <is>
        <t>-</t>
      </is>
    </oc>
    <nc r="AB77"/>
  </rcc>
  <rcc rId="7826" sId="6">
    <oc r="AC77" t="inlineStr">
      <is>
        <t>-</t>
      </is>
    </oc>
    <nc r="AC77"/>
  </rcc>
  <rcc rId="7827" sId="6">
    <oc r="AD77" t="inlineStr">
      <is>
        <t>-</t>
      </is>
    </oc>
    <nc r="AD77"/>
  </rcc>
  <rcc rId="7828" sId="6">
    <oc r="AE77" t="inlineStr">
      <is>
        <t>-</t>
      </is>
    </oc>
    <nc r="AE77"/>
  </rcc>
  <rcc rId="7829" sId="6">
    <oc r="AF77" t="inlineStr">
      <is>
        <t>-</t>
      </is>
    </oc>
    <nc r="AF77"/>
  </rcc>
  <rcc rId="7830" sId="6">
    <oc r="AG77" t="inlineStr">
      <is>
        <t>-</t>
      </is>
    </oc>
    <nc r="AG77"/>
  </rcc>
  <rcc rId="7831" sId="6">
    <oc r="AH77" t="inlineStr">
      <is>
        <t>-</t>
      </is>
    </oc>
    <nc r="AH77"/>
  </rcc>
  <rcc rId="7832" sId="6">
    <oc r="AI77" t="inlineStr">
      <is>
        <t>-</t>
      </is>
    </oc>
    <nc r="AI77"/>
  </rcc>
  <rcc rId="7833" sId="6">
    <oc r="AJ77" t="inlineStr">
      <is>
        <t>-</t>
      </is>
    </oc>
    <nc r="AJ77"/>
  </rcc>
  <rcc rId="7834" sId="6">
    <oc r="AK77" t="inlineStr">
      <is>
        <t>-</t>
      </is>
    </oc>
    <nc r="AK77"/>
  </rcc>
  <rcc rId="7835" sId="6">
    <oc r="AL77" t="inlineStr">
      <is>
        <t>-</t>
      </is>
    </oc>
    <nc r="AL77"/>
  </rcc>
  <rcc rId="7836" sId="6">
    <oc r="AM77" t="inlineStr">
      <is>
        <t>-</t>
      </is>
    </oc>
    <nc r="AM77"/>
  </rcc>
  <rcc rId="7837" sId="6">
    <oc r="AN77" t="inlineStr">
      <is>
        <t>-</t>
      </is>
    </oc>
    <nc r="AN77"/>
  </rcc>
  <rcc rId="7838" sId="6">
    <oc r="AO77" t="inlineStr">
      <is>
        <t>-</t>
      </is>
    </oc>
    <nc r="AO77"/>
  </rcc>
  <rcc rId="7839" sId="6">
    <oc r="AP77" t="inlineStr">
      <is>
        <t>-</t>
      </is>
    </oc>
    <nc r="AP77"/>
  </rcc>
  <rcc rId="7840" sId="6">
    <oc r="AQ77" t="inlineStr">
      <is>
        <t>-</t>
      </is>
    </oc>
    <nc r="AQ77"/>
  </rcc>
  <rcc rId="7841" sId="6">
    <oc r="AR77" t="inlineStr">
      <is>
        <t>-</t>
      </is>
    </oc>
    <nc r="AR77"/>
  </rcc>
  <rcc rId="7842" sId="6">
    <oc r="AS77" t="inlineStr">
      <is>
        <t>-</t>
      </is>
    </oc>
    <nc r="AS77"/>
  </rcc>
  <rcc rId="7843" sId="6">
    <oc r="AU77" t="inlineStr">
      <is>
        <t>-</t>
      </is>
    </oc>
    <nc r="AU77"/>
  </rcc>
  <rcc rId="7844" sId="6">
    <oc r="AV77" t="inlineStr">
      <is>
        <t>-</t>
      </is>
    </oc>
    <nc r="AV77"/>
  </rcc>
  <rcc rId="7845" sId="6">
    <oc r="AW77" t="inlineStr">
      <is>
        <t>-</t>
      </is>
    </oc>
    <nc r="AW77"/>
  </rcc>
  <rcc rId="7846" sId="6">
    <oc r="G78" t="inlineStr">
      <is>
        <t>-</t>
      </is>
    </oc>
    <nc r="G78"/>
  </rcc>
  <rcc rId="7847" sId="6">
    <oc r="H78" t="inlineStr">
      <is>
        <t>-</t>
      </is>
    </oc>
    <nc r="H78"/>
  </rcc>
  <rcc rId="7848" sId="6">
    <oc r="I78" t="inlineStr">
      <is>
        <t>-</t>
      </is>
    </oc>
    <nc r="I78"/>
  </rcc>
  <rcc rId="7849" sId="6">
    <oc r="J78" t="inlineStr">
      <is>
        <t>-</t>
      </is>
    </oc>
    <nc r="J78"/>
  </rcc>
  <rcc rId="7850" sId="6">
    <oc r="K78" t="inlineStr">
      <is>
        <t>-</t>
      </is>
    </oc>
    <nc r="K78"/>
  </rcc>
  <rcc rId="7851" sId="6">
    <oc r="L78" t="inlineStr">
      <is>
        <t>-</t>
      </is>
    </oc>
    <nc r="L78"/>
  </rcc>
  <rcc rId="7852" sId="6">
    <oc r="M78" t="inlineStr">
      <is>
        <t>-</t>
      </is>
    </oc>
    <nc r="M78"/>
  </rcc>
  <rcc rId="7853" sId="6">
    <oc r="N78" t="inlineStr">
      <is>
        <t>-</t>
      </is>
    </oc>
    <nc r="N78"/>
  </rcc>
  <rcc rId="7854" sId="6">
    <oc r="O78" t="inlineStr">
      <is>
        <t>-</t>
      </is>
    </oc>
    <nc r="O78"/>
  </rcc>
  <rcc rId="7855" sId="6">
    <oc r="P78" t="inlineStr">
      <is>
        <t>-</t>
      </is>
    </oc>
    <nc r="P78"/>
  </rcc>
  <rcc rId="7856" sId="6">
    <oc r="Q78" t="inlineStr">
      <is>
        <t>-</t>
      </is>
    </oc>
    <nc r="Q78"/>
  </rcc>
  <rcc rId="7857" sId="6">
    <oc r="R78" t="inlineStr">
      <is>
        <t>-</t>
      </is>
    </oc>
    <nc r="R78"/>
  </rcc>
  <rcc rId="7858" sId="6">
    <oc r="S78" t="inlineStr">
      <is>
        <t>-</t>
      </is>
    </oc>
    <nc r="S78"/>
  </rcc>
  <rcc rId="7859" sId="6">
    <oc r="T78" t="inlineStr">
      <is>
        <t>-</t>
      </is>
    </oc>
    <nc r="T78"/>
  </rcc>
  <rcc rId="7860" sId="6">
    <oc r="U78" t="inlineStr">
      <is>
        <t>-</t>
      </is>
    </oc>
    <nc r="U78"/>
  </rcc>
  <rcc rId="7861" sId="6">
    <oc r="V78" t="inlineStr">
      <is>
        <t>-</t>
      </is>
    </oc>
    <nc r="V78"/>
  </rcc>
  <rcc rId="7862" sId="6">
    <oc r="W78" t="inlineStr">
      <is>
        <t>-</t>
      </is>
    </oc>
    <nc r="W78"/>
  </rcc>
  <rcc rId="7863" sId="6">
    <oc r="X78" t="inlineStr">
      <is>
        <t>-</t>
      </is>
    </oc>
    <nc r="X78"/>
  </rcc>
  <rcc rId="7864" sId="6">
    <oc r="Y78" t="inlineStr">
      <is>
        <t>-</t>
      </is>
    </oc>
    <nc r="Y78"/>
  </rcc>
  <rcc rId="7865" sId="6">
    <oc r="Z78" t="inlineStr">
      <is>
        <t>-</t>
      </is>
    </oc>
    <nc r="Z78"/>
  </rcc>
  <rcc rId="7866" sId="6">
    <oc r="AA78" t="inlineStr">
      <is>
        <t>-</t>
      </is>
    </oc>
    <nc r="AA78"/>
  </rcc>
  <rcc rId="7867" sId="6">
    <oc r="AB78" t="inlineStr">
      <is>
        <t>-</t>
      </is>
    </oc>
    <nc r="AB78"/>
  </rcc>
  <rcc rId="7868" sId="6">
    <oc r="AC78" t="inlineStr">
      <is>
        <t>-</t>
      </is>
    </oc>
    <nc r="AC78"/>
  </rcc>
  <rcc rId="7869" sId="6">
    <oc r="AD78" t="inlineStr">
      <is>
        <t>-</t>
      </is>
    </oc>
    <nc r="AD78"/>
  </rcc>
  <rcc rId="7870" sId="6">
    <oc r="AE78" t="inlineStr">
      <is>
        <t>-</t>
      </is>
    </oc>
    <nc r="AE78"/>
  </rcc>
  <rcc rId="7871" sId="6">
    <oc r="AF78" t="inlineStr">
      <is>
        <t>-</t>
      </is>
    </oc>
    <nc r="AF78"/>
  </rcc>
  <rcc rId="7872" sId="6">
    <oc r="AG78" t="inlineStr">
      <is>
        <t>-</t>
      </is>
    </oc>
    <nc r="AG78"/>
  </rcc>
  <rcc rId="7873" sId="6">
    <oc r="AH78" t="inlineStr">
      <is>
        <t>-</t>
      </is>
    </oc>
    <nc r="AH78"/>
  </rcc>
  <rcc rId="7874" sId="6">
    <oc r="AI78" t="inlineStr">
      <is>
        <t>-</t>
      </is>
    </oc>
    <nc r="AI78"/>
  </rcc>
  <rcc rId="7875" sId="6">
    <oc r="AJ78" t="inlineStr">
      <is>
        <t>-</t>
      </is>
    </oc>
    <nc r="AJ78"/>
  </rcc>
  <rcc rId="7876" sId="6">
    <oc r="AK78" t="inlineStr">
      <is>
        <t>-</t>
      </is>
    </oc>
    <nc r="AK78"/>
  </rcc>
  <rcc rId="7877" sId="6">
    <oc r="AL78" t="inlineStr">
      <is>
        <t>-</t>
      </is>
    </oc>
    <nc r="AL78"/>
  </rcc>
  <rcc rId="7878" sId="6">
    <oc r="AM78" t="inlineStr">
      <is>
        <t>-</t>
      </is>
    </oc>
    <nc r="AM78"/>
  </rcc>
  <rcc rId="7879" sId="6">
    <oc r="AN78" t="inlineStr">
      <is>
        <t>-</t>
      </is>
    </oc>
    <nc r="AN78"/>
  </rcc>
  <rcc rId="7880" sId="6">
    <oc r="AO78" t="inlineStr">
      <is>
        <t>-</t>
      </is>
    </oc>
    <nc r="AO78"/>
  </rcc>
  <rcc rId="7881" sId="6">
    <oc r="AP78" t="inlineStr">
      <is>
        <t>-</t>
      </is>
    </oc>
    <nc r="AP78"/>
  </rcc>
  <rcc rId="7882" sId="6">
    <oc r="AQ78" t="inlineStr">
      <is>
        <t>-</t>
      </is>
    </oc>
    <nc r="AQ78"/>
  </rcc>
  <rcc rId="7883" sId="6">
    <oc r="AR78" t="inlineStr">
      <is>
        <t>-</t>
      </is>
    </oc>
    <nc r="AR78"/>
  </rcc>
  <rcc rId="7884" sId="6">
    <oc r="AS78" t="inlineStr">
      <is>
        <t>-</t>
      </is>
    </oc>
    <nc r="AS78"/>
  </rcc>
  <rcc rId="7885" sId="6">
    <oc r="AT78" t="inlineStr">
      <is>
        <t>-</t>
      </is>
    </oc>
    <nc r="AT78"/>
  </rcc>
  <rcc rId="7886" sId="6">
    <oc r="G79" t="inlineStr">
      <is>
        <t>-</t>
      </is>
    </oc>
    <nc r="G79"/>
  </rcc>
  <rcc rId="7887" sId="6">
    <oc r="H79" t="inlineStr">
      <is>
        <t>-</t>
      </is>
    </oc>
    <nc r="H79"/>
  </rcc>
  <rcc rId="7888" sId="6">
    <oc r="I79" t="inlineStr">
      <is>
        <t>-</t>
      </is>
    </oc>
    <nc r="I79"/>
  </rcc>
  <rcc rId="7889" sId="6">
    <oc r="J79" t="inlineStr">
      <is>
        <t>-</t>
      </is>
    </oc>
    <nc r="J79"/>
  </rcc>
  <rcc rId="7890" sId="6">
    <oc r="K79" t="inlineStr">
      <is>
        <t>-</t>
      </is>
    </oc>
    <nc r="K79"/>
  </rcc>
  <rcc rId="7891" sId="6">
    <oc r="L79" t="inlineStr">
      <is>
        <t>-</t>
      </is>
    </oc>
    <nc r="L79"/>
  </rcc>
  <rcc rId="7892" sId="6">
    <oc r="M79" t="inlineStr">
      <is>
        <t>-</t>
      </is>
    </oc>
    <nc r="M79"/>
  </rcc>
  <rcc rId="7893" sId="6">
    <oc r="N79" t="inlineStr">
      <is>
        <t>-</t>
      </is>
    </oc>
    <nc r="N79"/>
  </rcc>
  <rcc rId="7894" sId="6">
    <oc r="O79" t="inlineStr">
      <is>
        <t>-</t>
      </is>
    </oc>
    <nc r="O79"/>
  </rcc>
  <rcc rId="7895" sId="6">
    <oc r="P79" t="inlineStr">
      <is>
        <t>-</t>
      </is>
    </oc>
    <nc r="P79"/>
  </rcc>
  <rcc rId="7896" sId="6">
    <oc r="Q79" t="inlineStr">
      <is>
        <t>-</t>
      </is>
    </oc>
    <nc r="Q79"/>
  </rcc>
  <rcc rId="7897" sId="6">
    <oc r="R79" t="inlineStr">
      <is>
        <t>-</t>
      </is>
    </oc>
    <nc r="R79"/>
  </rcc>
  <rcc rId="7898" sId="6">
    <oc r="S79" t="inlineStr">
      <is>
        <t>-</t>
      </is>
    </oc>
    <nc r="S79"/>
  </rcc>
  <rcc rId="7899" sId="6">
    <oc r="T79" t="inlineStr">
      <is>
        <t>-</t>
      </is>
    </oc>
    <nc r="T79"/>
  </rcc>
  <rcc rId="7900" sId="6">
    <oc r="U79" t="inlineStr">
      <is>
        <t>-</t>
      </is>
    </oc>
    <nc r="U79"/>
  </rcc>
  <rcc rId="7901" sId="6">
    <oc r="V79" t="inlineStr">
      <is>
        <t>-</t>
      </is>
    </oc>
    <nc r="V79"/>
  </rcc>
  <rcc rId="7902" sId="6">
    <oc r="W79" t="inlineStr">
      <is>
        <t>-</t>
      </is>
    </oc>
    <nc r="W79"/>
  </rcc>
  <rcc rId="7903" sId="6">
    <oc r="X79" t="inlineStr">
      <is>
        <t>-</t>
      </is>
    </oc>
    <nc r="X79"/>
  </rcc>
  <rcc rId="7904" sId="6">
    <oc r="Y79" t="inlineStr">
      <is>
        <t>-</t>
      </is>
    </oc>
    <nc r="Y79"/>
  </rcc>
  <rcc rId="7905" sId="6">
    <oc r="Z79" t="inlineStr">
      <is>
        <t>-</t>
      </is>
    </oc>
    <nc r="Z79"/>
  </rcc>
  <rcc rId="7906" sId="6">
    <oc r="AA79" t="inlineStr">
      <is>
        <t>-</t>
      </is>
    </oc>
    <nc r="AA79"/>
  </rcc>
  <rcc rId="7907" sId="6">
    <oc r="AB79" t="inlineStr">
      <is>
        <t>-</t>
      </is>
    </oc>
    <nc r="AB79"/>
  </rcc>
  <rcc rId="7908" sId="6">
    <oc r="AC79" t="inlineStr">
      <is>
        <t>-</t>
      </is>
    </oc>
    <nc r="AC79"/>
  </rcc>
  <rcc rId="7909" sId="6">
    <oc r="AD79" t="inlineStr">
      <is>
        <t>-</t>
      </is>
    </oc>
    <nc r="AD79"/>
  </rcc>
  <rcc rId="7910" sId="6">
    <oc r="AE79" t="inlineStr">
      <is>
        <t>-</t>
      </is>
    </oc>
    <nc r="AE79"/>
  </rcc>
  <rcc rId="7911" sId="6">
    <oc r="AF79" t="inlineStr">
      <is>
        <t>-</t>
      </is>
    </oc>
    <nc r="AF79"/>
  </rcc>
  <rcc rId="7912" sId="6">
    <oc r="AG79" t="inlineStr">
      <is>
        <t>-</t>
      </is>
    </oc>
    <nc r="AG79"/>
  </rcc>
  <rcc rId="7913" sId="6">
    <oc r="AH79" t="inlineStr">
      <is>
        <t>-</t>
      </is>
    </oc>
    <nc r="AH79"/>
  </rcc>
  <rcc rId="7914" sId="6">
    <oc r="AI79" t="inlineStr">
      <is>
        <t>-</t>
      </is>
    </oc>
    <nc r="AI79"/>
  </rcc>
  <rcc rId="7915" sId="6">
    <oc r="AJ79" t="inlineStr">
      <is>
        <t>-</t>
      </is>
    </oc>
    <nc r="AJ79"/>
  </rcc>
  <rcc rId="7916" sId="6">
    <oc r="AK79" t="inlineStr">
      <is>
        <t>-</t>
      </is>
    </oc>
    <nc r="AK79"/>
  </rcc>
  <rcc rId="7917" sId="6">
    <oc r="AL79" t="inlineStr">
      <is>
        <t>-</t>
      </is>
    </oc>
    <nc r="AL79"/>
  </rcc>
  <rcc rId="7918" sId="6">
    <oc r="AM79" t="inlineStr">
      <is>
        <t>-</t>
      </is>
    </oc>
    <nc r="AM79"/>
  </rcc>
  <rcc rId="7919" sId="6">
    <oc r="AN79" t="inlineStr">
      <is>
        <t>-</t>
      </is>
    </oc>
    <nc r="AN79"/>
  </rcc>
  <rcc rId="7920" sId="6">
    <oc r="AO79" t="inlineStr">
      <is>
        <t>-</t>
      </is>
    </oc>
    <nc r="AO79"/>
  </rcc>
  <rcc rId="7921" sId="6">
    <oc r="AP79" t="inlineStr">
      <is>
        <t>-</t>
      </is>
    </oc>
    <nc r="AP79"/>
  </rcc>
  <rcc rId="7922" sId="6">
    <oc r="AQ79" t="inlineStr">
      <is>
        <t>-</t>
      </is>
    </oc>
    <nc r="AQ79"/>
  </rcc>
  <rcc rId="7923" sId="6">
    <oc r="AR79" t="inlineStr">
      <is>
        <t>-</t>
      </is>
    </oc>
    <nc r="AR79"/>
  </rcc>
  <rcc rId="7924" sId="6">
    <oc r="AS79" t="inlineStr">
      <is>
        <t>-</t>
      </is>
    </oc>
    <nc r="AS79"/>
  </rcc>
  <rcc rId="7925" sId="6">
    <oc r="AT79" t="inlineStr">
      <is>
        <t>-</t>
      </is>
    </oc>
    <nc r="AT79"/>
  </rcc>
  <rcc rId="7926" sId="6">
    <oc r="G80" t="inlineStr">
      <is>
        <t>-</t>
      </is>
    </oc>
    <nc r="G80"/>
  </rcc>
  <rcc rId="7927" sId="6">
    <oc r="H80" t="inlineStr">
      <is>
        <t>-</t>
      </is>
    </oc>
    <nc r="H80"/>
  </rcc>
  <rcc rId="7928" sId="6">
    <oc r="I80" t="inlineStr">
      <is>
        <t>-</t>
      </is>
    </oc>
    <nc r="I80"/>
  </rcc>
  <rcc rId="7929" sId="6">
    <oc r="J80" t="inlineStr">
      <is>
        <t>-</t>
      </is>
    </oc>
    <nc r="J80"/>
  </rcc>
  <rcc rId="7930" sId="6">
    <oc r="K80" t="inlineStr">
      <is>
        <t>-</t>
      </is>
    </oc>
    <nc r="K80"/>
  </rcc>
  <rcc rId="7931" sId="6">
    <oc r="L80" t="inlineStr">
      <is>
        <t>-</t>
      </is>
    </oc>
    <nc r="L80"/>
  </rcc>
  <rcc rId="7932" sId="6">
    <oc r="M80" t="inlineStr">
      <is>
        <t>-</t>
      </is>
    </oc>
    <nc r="M80"/>
  </rcc>
  <rcc rId="7933" sId="6">
    <oc r="N80" t="inlineStr">
      <is>
        <t>-</t>
      </is>
    </oc>
    <nc r="N80"/>
  </rcc>
  <rcc rId="7934" sId="6">
    <oc r="O80" t="inlineStr">
      <is>
        <t>-</t>
      </is>
    </oc>
    <nc r="O80"/>
  </rcc>
  <rcc rId="7935" sId="6">
    <oc r="P80" t="inlineStr">
      <is>
        <t>-</t>
      </is>
    </oc>
    <nc r="P80"/>
  </rcc>
  <rcc rId="7936" sId="6">
    <oc r="Q80" t="inlineStr">
      <is>
        <t>-</t>
      </is>
    </oc>
    <nc r="Q80"/>
  </rcc>
  <rcc rId="7937" sId="6">
    <oc r="R80" t="inlineStr">
      <is>
        <t>-</t>
      </is>
    </oc>
    <nc r="R80"/>
  </rcc>
  <rcc rId="7938" sId="6">
    <oc r="S80" t="inlineStr">
      <is>
        <t>-</t>
      </is>
    </oc>
    <nc r="S80"/>
  </rcc>
  <rcc rId="7939" sId="6">
    <oc r="T80" t="inlineStr">
      <is>
        <t>-</t>
      </is>
    </oc>
    <nc r="T80"/>
  </rcc>
  <rcc rId="7940" sId="6">
    <oc r="U80" t="inlineStr">
      <is>
        <t>-</t>
      </is>
    </oc>
    <nc r="U80"/>
  </rcc>
  <rcc rId="7941" sId="6">
    <oc r="V80" t="inlineStr">
      <is>
        <t>-</t>
      </is>
    </oc>
    <nc r="V80"/>
  </rcc>
  <rcc rId="7942" sId="6">
    <oc r="W80" t="inlineStr">
      <is>
        <t>-</t>
      </is>
    </oc>
    <nc r="W80"/>
  </rcc>
  <rcc rId="7943" sId="6">
    <oc r="X80" t="inlineStr">
      <is>
        <t>-</t>
      </is>
    </oc>
    <nc r="X80"/>
  </rcc>
  <rcc rId="7944" sId="6">
    <oc r="Y80" t="inlineStr">
      <is>
        <t>-</t>
      </is>
    </oc>
    <nc r="Y80"/>
  </rcc>
  <rcc rId="7945" sId="6">
    <oc r="Z80" t="inlineStr">
      <is>
        <t>-</t>
      </is>
    </oc>
    <nc r="Z80"/>
  </rcc>
  <rcc rId="7946" sId="6">
    <oc r="AA80" t="inlineStr">
      <is>
        <t>-</t>
      </is>
    </oc>
    <nc r="AA80"/>
  </rcc>
  <rcc rId="7947" sId="6">
    <oc r="AB80" t="inlineStr">
      <is>
        <t>-</t>
      </is>
    </oc>
    <nc r="AB80"/>
  </rcc>
  <rcc rId="7948" sId="6">
    <oc r="AC80" t="inlineStr">
      <is>
        <t>-</t>
      </is>
    </oc>
    <nc r="AC80"/>
  </rcc>
  <rcc rId="7949" sId="6">
    <oc r="AD80" t="inlineStr">
      <is>
        <t>-</t>
      </is>
    </oc>
    <nc r="AD80"/>
  </rcc>
  <rcc rId="7950" sId="6">
    <oc r="AE80" t="inlineStr">
      <is>
        <t>-</t>
      </is>
    </oc>
    <nc r="AE80"/>
  </rcc>
  <rcc rId="7951" sId="6">
    <oc r="AF80" t="inlineStr">
      <is>
        <t>-</t>
      </is>
    </oc>
    <nc r="AF80"/>
  </rcc>
  <rcc rId="7952" sId="6">
    <oc r="AG80" t="inlineStr">
      <is>
        <t>-</t>
      </is>
    </oc>
    <nc r="AG80"/>
  </rcc>
  <rcc rId="7953" sId="6">
    <oc r="AH80" t="inlineStr">
      <is>
        <t>-</t>
      </is>
    </oc>
    <nc r="AH80"/>
  </rcc>
  <rcc rId="7954" sId="6">
    <oc r="AI80" t="inlineStr">
      <is>
        <t>-</t>
      </is>
    </oc>
    <nc r="AI80"/>
  </rcc>
  <rcc rId="7955" sId="6">
    <oc r="AJ80" t="inlineStr">
      <is>
        <t>-</t>
      </is>
    </oc>
    <nc r="AJ80"/>
  </rcc>
  <rcc rId="7956" sId="6">
    <oc r="AK80" t="inlineStr">
      <is>
        <t>-</t>
      </is>
    </oc>
    <nc r="AK80"/>
  </rcc>
  <rcc rId="7957" sId="6">
    <oc r="AL80" t="inlineStr">
      <is>
        <t>-</t>
      </is>
    </oc>
    <nc r="AL80"/>
  </rcc>
  <rcc rId="7958" sId="6">
    <oc r="AM80" t="inlineStr">
      <is>
        <t>-</t>
      </is>
    </oc>
    <nc r="AM80"/>
  </rcc>
  <rcc rId="7959" sId="6">
    <oc r="AN80" t="inlineStr">
      <is>
        <t>-</t>
      </is>
    </oc>
    <nc r="AN80"/>
  </rcc>
  <rcc rId="7960" sId="6">
    <oc r="AO80" t="inlineStr">
      <is>
        <t>-</t>
      </is>
    </oc>
    <nc r="AO80"/>
  </rcc>
  <rcc rId="7961" sId="6">
    <oc r="AP80" t="inlineStr">
      <is>
        <t>-</t>
      </is>
    </oc>
    <nc r="AP80"/>
  </rcc>
  <rcc rId="7962" sId="6">
    <oc r="AQ80" t="inlineStr">
      <is>
        <t>-</t>
      </is>
    </oc>
    <nc r="AQ80"/>
  </rcc>
  <rcc rId="7963" sId="6">
    <oc r="AR80" t="inlineStr">
      <is>
        <t>-</t>
      </is>
    </oc>
    <nc r="AR80"/>
  </rcc>
  <rcc rId="7964" sId="6">
    <oc r="AS80" t="inlineStr">
      <is>
        <t>-</t>
      </is>
    </oc>
    <nc r="AS80"/>
  </rcc>
  <rcc rId="7965" sId="6">
    <oc r="AT80" t="inlineStr">
      <is>
        <t>-</t>
      </is>
    </oc>
    <nc r="AT80"/>
  </rcc>
  <rcc rId="7966" sId="6">
    <oc r="AV80" t="inlineStr">
      <is>
        <t>-</t>
      </is>
    </oc>
    <nc r="AV80"/>
  </rcc>
  <rcc rId="7967" sId="6">
    <oc r="AW80" t="inlineStr">
      <is>
        <t>-</t>
      </is>
    </oc>
    <nc r="AW80"/>
  </rcc>
  <rcc rId="7968" sId="6">
    <oc r="G81" t="inlineStr">
      <is>
        <t>-</t>
      </is>
    </oc>
    <nc r="G81"/>
  </rcc>
  <rcc rId="7969" sId="6">
    <oc r="H81" t="inlineStr">
      <is>
        <t>-</t>
      </is>
    </oc>
    <nc r="H81"/>
  </rcc>
  <rcc rId="7970" sId="6">
    <oc r="I81" t="inlineStr">
      <is>
        <t>-</t>
      </is>
    </oc>
    <nc r="I81"/>
  </rcc>
  <rcc rId="7971" sId="6">
    <oc r="J81" t="inlineStr">
      <is>
        <t>-</t>
      </is>
    </oc>
    <nc r="J81"/>
  </rcc>
  <rcc rId="7972" sId="6">
    <oc r="K81" t="inlineStr">
      <is>
        <t>-</t>
      </is>
    </oc>
    <nc r="K81"/>
  </rcc>
  <rcc rId="7973" sId="6">
    <oc r="L81" t="inlineStr">
      <is>
        <t>-</t>
      </is>
    </oc>
    <nc r="L81"/>
  </rcc>
  <rcc rId="7974" sId="6">
    <oc r="M81" t="inlineStr">
      <is>
        <t>-</t>
      </is>
    </oc>
    <nc r="M81"/>
  </rcc>
  <rcc rId="7975" sId="6">
    <oc r="N81" t="inlineStr">
      <is>
        <t>-</t>
      </is>
    </oc>
    <nc r="N81"/>
  </rcc>
  <rcc rId="7976" sId="6">
    <oc r="O81" t="inlineStr">
      <is>
        <t>-</t>
      </is>
    </oc>
    <nc r="O81"/>
  </rcc>
  <rcc rId="7977" sId="6">
    <oc r="P81" t="inlineStr">
      <is>
        <t>-</t>
      </is>
    </oc>
    <nc r="P81"/>
  </rcc>
  <rcc rId="7978" sId="6">
    <oc r="Q81" t="inlineStr">
      <is>
        <t>-</t>
      </is>
    </oc>
    <nc r="Q81"/>
  </rcc>
  <rcc rId="7979" sId="6">
    <oc r="R81" t="inlineStr">
      <is>
        <t>-</t>
      </is>
    </oc>
    <nc r="R81"/>
  </rcc>
  <rcc rId="7980" sId="6">
    <oc r="S81" t="inlineStr">
      <is>
        <t>-</t>
      </is>
    </oc>
    <nc r="S81"/>
  </rcc>
  <rcc rId="7981" sId="6">
    <oc r="T81" t="inlineStr">
      <is>
        <t>-</t>
      </is>
    </oc>
    <nc r="T81"/>
  </rcc>
  <rcc rId="7982" sId="6">
    <oc r="U81" t="inlineStr">
      <is>
        <t>-</t>
      </is>
    </oc>
    <nc r="U81"/>
  </rcc>
  <rcc rId="7983" sId="6">
    <oc r="V81" t="inlineStr">
      <is>
        <t>-</t>
      </is>
    </oc>
    <nc r="V81"/>
  </rcc>
  <rcc rId="7984" sId="6">
    <oc r="W81" t="inlineStr">
      <is>
        <t>-</t>
      </is>
    </oc>
    <nc r="W81"/>
  </rcc>
  <rcc rId="7985" sId="6">
    <oc r="X81" t="inlineStr">
      <is>
        <t>-</t>
      </is>
    </oc>
    <nc r="X81"/>
  </rcc>
  <rcc rId="7986" sId="6">
    <oc r="Y81" t="inlineStr">
      <is>
        <t>-</t>
      </is>
    </oc>
    <nc r="Y81"/>
  </rcc>
  <rcc rId="7987" sId="6">
    <oc r="Z81" t="inlineStr">
      <is>
        <t>-</t>
      </is>
    </oc>
    <nc r="Z81"/>
  </rcc>
  <rcc rId="7988" sId="6">
    <oc r="AA81" t="inlineStr">
      <is>
        <t>-</t>
      </is>
    </oc>
    <nc r="AA81"/>
  </rcc>
  <rcc rId="7989" sId="6">
    <oc r="AB81" t="inlineStr">
      <is>
        <t>-</t>
      </is>
    </oc>
    <nc r="AB81"/>
  </rcc>
  <rcc rId="7990" sId="6">
    <oc r="AC81" t="inlineStr">
      <is>
        <t>-</t>
      </is>
    </oc>
    <nc r="AC81"/>
  </rcc>
  <rcc rId="7991" sId="6">
    <oc r="AD81" t="inlineStr">
      <is>
        <t>-</t>
      </is>
    </oc>
    <nc r="AD81"/>
  </rcc>
  <rcc rId="7992" sId="6">
    <oc r="AE81" t="inlineStr">
      <is>
        <t>-</t>
      </is>
    </oc>
    <nc r="AE81"/>
  </rcc>
  <rcc rId="7993" sId="6">
    <oc r="AF81" t="inlineStr">
      <is>
        <t>-</t>
      </is>
    </oc>
    <nc r="AF81"/>
  </rcc>
  <rcc rId="7994" sId="6">
    <oc r="AG81" t="inlineStr">
      <is>
        <t>-</t>
      </is>
    </oc>
    <nc r="AG81"/>
  </rcc>
  <rcc rId="7995" sId="6">
    <oc r="AH81" t="inlineStr">
      <is>
        <t>-</t>
      </is>
    </oc>
    <nc r="AH81"/>
  </rcc>
  <rcc rId="7996" sId="6">
    <oc r="AI81" t="inlineStr">
      <is>
        <t>-</t>
      </is>
    </oc>
    <nc r="AI81"/>
  </rcc>
  <rcc rId="7997" sId="6">
    <oc r="AJ81" t="inlineStr">
      <is>
        <t>-</t>
      </is>
    </oc>
    <nc r="AJ81"/>
  </rcc>
  <rcc rId="7998" sId="6">
    <oc r="AK81" t="inlineStr">
      <is>
        <t>-</t>
      </is>
    </oc>
    <nc r="AK81"/>
  </rcc>
  <rcc rId="7999" sId="6">
    <oc r="AL81" t="inlineStr">
      <is>
        <t>-</t>
      </is>
    </oc>
    <nc r="AL81"/>
  </rcc>
  <rcc rId="8000" sId="6">
    <oc r="AM81" t="inlineStr">
      <is>
        <t>-</t>
      </is>
    </oc>
    <nc r="AM81"/>
  </rcc>
  <rcc rId="8001" sId="6">
    <oc r="AN81" t="inlineStr">
      <is>
        <t>-</t>
      </is>
    </oc>
    <nc r="AN81"/>
  </rcc>
  <rcc rId="8002" sId="6">
    <oc r="AO81" t="inlineStr">
      <is>
        <t>-</t>
      </is>
    </oc>
    <nc r="AO81"/>
  </rcc>
  <rcc rId="8003" sId="6">
    <oc r="AP81" t="inlineStr">
      <is>
        <t>-</t>
      </is>
    </oc>
    <nc r="AP81"/>
  </rcc>
  <rcc rId="8004" sId="6">
    <oc r="AQ81" t="inlineStr">
      <is>
        <t>-</t>
      </is>
    </oc>
    <nc r="AQ81"/>
  </rcc>
  <rcc rId="8005" sId="6">
    <oc r="AR81" t="inlineStr">
      <is>
        <t>-</t>
      </is>
    </oc>
    <nc r="AR81"/>
  </rcc>
  <rcc rId="8006" sId="6">
    <oc r="AS81" t="inlineStr">
      <is>
        <t>-</t>
      </is>
    </oc>
    <nc r="AS81"/>
  </rcc>
  <rcc rId="8007" sId="6">
    <oc r="AT81" t="inlineStr">
      <is>
        <t>-</t>
      </is>
    </oc>
    <nc r="AT81"/>
  </rcc>
  <rcc rId="8008" sId="6">
    <oc r="AU81" t="inlineStr">
      <is>
        <t>-</t>
      </is>
    </oc>
    <nc r="AU81"/>
  </rcc>
  <rcc rId="8009" sId="6">
    <oc r="G82" t="inlineStr">
      <is>
        <t>-</t>
      </is>
    </oc>
    <nc r="G82"/>
  </rcc>
  <rcc rId="8010" sId="6">
    <oc r="H82" t="inlineStr">
      <is>
        <t>-</t>
      </is>
    </oc>
    <nc r="H82"/>
  </rcc>
  <rcc rId="8011" sId="6">
    <oc r="I82" t="inlineStr">
      <is>
        <t>-</t>
      </is>
    </oc>
    <nc r="I82"/>
  </rcc>
  <rcc rId="8012" sId="6">
    <oc r="J82" t="inlineStr">
      <is>
        <t>-</t>
      </is>
    </oc>
    <nc r="J82"/>
  </rcc>
  <rcc rId="8013" sId="6">
    <oc r="K82" t="inlineStr">
      <is>
        <t>-</t>
      </is>
    </oc>
    <nc r="K82"/>
  </rcc>
  <rcc rId="8014" sId="6">
    <oc r="L82" t="inlineStr">
      <is>
        <t>-</t>
      </is>
    </oc>
    <nc r="L82"/>
  </rcc>
  <rcc rId="8015" sId="6">
    <oc r="M82" t="inlineStr">
      <is>
        <t>-</t>
      </is>
    </oc>
    <nc r="M82"/>
  </rcc>
  <rcc rId="8016" sId="6">
    <oc r="N82" t="inlineStr">
      <is>
        <t>-</t>
      </is>
    </oc>
    <nc r="N82"/>
  </rcc>
  <rcc rId="8017" sId="6">
    <oc r="O82" t="inlineStr">
      <is>
        <t>-</t>
      </is>
    </oc>
    <nc r="O82"/>
  </rcc>
  <rcc rId="8018" sId="6">
    <oc r="P82" t="inlineStr">
      <is>
        <t>-</t>
      </is>
    </oc>
    <nc r="P82"/>
  </rcc>
  <rcc rId="8019" sId="6">
    <oc r="Q82" t="inlineStr">
      <is>
        <t>-</t>
      </is>
    </oc>
    <nc r="Q82"/>
  </rcc>
  <rcc rId="8020" sId="6">
    <oc r="R82" t="inlineStr">
      <is>
        <t>-</t>
      </is>
    </oc>
    <nc r="R82"/>
  </rcc>
  <rcc rId="8021" sId="6">
    <oc r="S82" t="inlineStr">
      <is>
        <t>-</t>
      </is>
    </oc>
    <nc r="S82"/>
  </rcc>
  <rcc rId="8022" sId="6">
    <oc r="T82" t="inlineStr">
      <is>
        <t>-</t>
      </is>
    </oc>
    <nc r="T82"/>
  </rcc>
  <rcc rId="8023" sId="6">
    <oc r="U82" t="inlineStr">
      <is>
        <t>-</t>
      </is>
    </oc>
    <nc r="U82"/>
  </rcc>
  <rcc rId="8024" sId="6">
    <oc r="V82" t="inlineStr">
      <is>
        <t>-</t>
      </is>
    </oc>
    <nc r="V82"/>
  </rcc>
  <rcc rId="8025" sId="6">
    <oc r="W82" t="inlineStr">
      <is>
        <t>-</t>
      </is>
    </oc>
    <nc r="W82"/>
  </rcc>
  <rcc rId="8026" sId="6">
    <oc r="X82" t="inlineStr">
      <is>
        <t>-</t>
      </is>
    </oc>
    <nc r="X82"/>
  </rcc>
  <rcc rId="8027" sId="6">
    <oc r="Y82" t="inlineStr">
      <is>
        <t>-</t>
      </is>
    </oc>
    <nc r="Y82"/>
  </rcc>
  <rcc rId="8028" sId="6">
    <oc r="Z82" t="inlineStr">
      <is>
        <t>-</t>
      </is>
    </oc>
    <nc r="Z82"/>
  </rcc>
  <rcc rId="8029" sId="6">
    <oc r="AA82" t="inlineStr">
      <is>
        <t>-</t>
      </is>
    </oc>
    <nc r="AA82"/>
  </rcc>
  <rcc rId="8030" sId="6">
    <oc r="AB82" t="inlineStr">
      <is>
        <t>-</t>
      </is>
    </oc>
    <nc r="AB82"/>
  </rcc>
  <rcc rId="8031" sId="6">
    <oc r="AC82" t="inlineStr">
      <is>
        <t>-</t>
      </is>
    </oc>
    <nc r="AC82"/>
  </rcc>
  <rcc rId="8032" sId="6">
    <oc r="AD82" t="inlineStr">
      <is>
        <t>-</t>
      </is>
    </oc>
    <nc r="AD82"/>
  </rcc>
  <rcc rId="8033" sId="6">
    <oc r="AE82" t="inlineStr">
      <is>
        <t>-</t>
      </is>
    </oc>
    <nc r="AE82"/>
  </rcc>
  <rcc rId="8034" sId="6">
    <oc r="AF82" t="inlineStr">
      <is>
        <t>-</t>
      </is>
    </oc>
    <nc r="AF82"/>
  </rcc>
  <rcc rId="8035" sId="6">
    <oc r="AG82" t="inlineStr">
      <is>
        <t>-</t>
      </is>
    </oc>
    <nc r="AG82"/>
  </rcc>
  <rcc rId="8036" sId="6">
    <oc r="AH82" t="inlineStr">
      <is>
        <t>-</t>
      </is>
    </oc>
    <nc r="AH82"/>
  </rcc>
  <rcc rId="8037" sId="6">
    <oc r="AI82" t="inlineStr">
      <is>
        <t>-</t>
      </is>
    </oc>
    <nc r="AI82"/>
  </rcc>
  <rcc rId="8038" sId="6">
    <oc r="AJ82" t="inlineStr">
      <is>
        <t>-</t>
      </is>
    </oc>
    <nc r="AJ82"/>
  </rcc>
  <rcc rId="8039" sId="6">
    <oc r="AK82" t="inlineStr">
      <is>
        <t>-</t>
      </is>
    </oc>
    <nc r="AK82"/>
  </rcc>
  <rcc rId="8040" sId="6">
    <oc r="AL82" t="inlineStr">
      <is>
        <t>-</t>
      </is>
    </oc>
    <nc r="AL82"/>
  </rcc>
  <rcc rId="8041" sId="6">
    <oc r="AM82" t="inlineStr">
      <is>
        <t>-</t>
      </is>
    </oc>
    <nc r="AM82"/>
  </rcc>
  <rcc rId="8042" sId="6">
    <oc r="AN82" t="inlineStr">
      <is>
        <t>-</t>
      </is>
    </oc>
    <nc r="AN82"/>
  </rcc>
  <rcc rId="8043" sId="6">
    <oc r="AO82" t="inlineStr">
      <is>
        <t>-</t>
      </is>
    </oc>
    <nc r="AO82"/>
  </rcc>
  <rcc rId="8044" sId="6">
    <oc r="AP82" t="inlineStr">
      <is>
        <t>-</t>
      </is>
    </oc>
    <nc r="AP82"/>
  </rcc>
  <rcc rId="8045" sId="6">
    <oc r="AQ82" t="inlineStr">
      <is>
        <t>-</t>
      </is>
    </oc>
    <nc r="AQ82"/>
  </rcc>
  <rcc rId="8046" sId="6">
    <oc r="AR82" t="inlineStr">
      <is>
        <t>-</t>
      </is>
    </oc>
    <nc r="AR82"/>
  </rcc>
  <rcc rId="8047" sId="6">
    <oc r="AS82" t="inlineStr">
      <is>
        <t>-</t>
      </is>
    </oc>
    <nc r="AS82"/>
  </rcc>
  <rcc rId="8048" sId="6">
    <oc r="AT82" t="inlineStr">
      <is>
        <t>-</t>
      </is>
    </oc>
    <nc r="AT82"/>
  </rcc>
  <rcc rId="8049" sId="6">
    <oc r="AU82" t="inlineStr">
      <is>
        <t>-</t>
      </is>
    </oc>
    <nc r="AU82"/>
  </rcc>
  <rcc rId="8050" sId="6">
    <oc r="AV82" t="inlineStr">
      <is>
        <t>-</t>
      </is>
    </oc>
    <nc r="AV82"/>
  </rcc>
  <rcc rId="8051" sId="6" odxf="1" dxf="1">
    <oc r="D1">
      <f>COUNTA(B4:B322)</f>
    </oc>
    <nc r="D1">
      <f>COUNTA(B4:B322)</f>
    </nc>
    <odxf>
      <alignment horizontal="general" vertical="bottom"/>
    </odxf>
    <ndxf>
      <alignment horizontal="center" vertical="top"/>
    </ndxf>
  </rcc>
  <rfmt sheetId="6" sqref="D2" start="0" length="0">
    <dxf>
      <alignment horizontal="center" vertical="top"/>
    </dxf>
  </rfmt>
  <rcc rId="8052" sId="6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cc rId="8053" sId="6" odxf="1" dxf="1">
    <oc r="F3" t="inlineStr">
      <is>
        <t>Highest Position</t>
      </is>
    </oc>
    <nc r="F3"/>
    <odxf>
      <alignment textRotation="90"/>
    </odxf>
    <ndxf>
      <alignment textRotation="0"/>
    </ndxf>
  </rcc>
  <rcc rId="8054" sId="6" odxf="1" dxf="1">
    <nc r="D4">
      <f>MIN(G4:BA4)</f>
    </nc>
    <odxf>
      <alignment horizontal="general" vertical="bottom"/>
    </odxf>
    <ndxf>
      <alignment horizontal="center" vertical="top"/>
    </ndxf>
  </rcc>
  <rcc rId="8055" sId="6">
    <nc r="E4">
      <f>COUNTIF(G4:BF4,"&lt;51")</f>
    </nc>
  </rcc>
  <rcc rId="8056" sId="6" odxf="1" dxf="1">
    <nc r="D82">
      <f>MIN(G82:BA82)</f>
    </nc>
    <odxf>
      <alignment horizontal="general" vertical="bottom"/>
    </odxf>
    <ndxf>
      <alignment horizontal="center" vertical="top"/>
    </ndxf>
  </rcc>
  <rcc rId="8057" sId="6">
    <oc r="E82">
      <v>1</v>
    </oc>
    <nc r="E82">
      <f>COUNTIF(G82:BF82,"&lt;51")</f>
    </nc>
  </rcc>
  <rcc rId="8058" sId="6">
    <oc r="F82">
      <v>1</v>
    </oc>
    <nc r="F82"/>
  </rcc>
  <rcc rId="8059" sId="6" odxf="1" dxf="1">
    <nc r="D9">
      <f>MIN(G9:BA9)</f>
    </nc>
    <odxf>
      <alignment horizontal="general" vertical="bottom"/>
    </odxf>
    <ndxf>
      <alignment horizontal="center" vertical="top"/>
    </ndxf>
  </rcc>
  <rcc rId="8060" sId="6">
    <oc r="E9">
      <v>43</v>
    </oc>
    <nc r="E9">
      <f>COUNTIF(G9:BF9,"&lt;51")</f>
    </nc>
  </rcc>
  <rcc rId="8061" sId="6">
    <oc r="F9">
      <v>1</v>
    </oc>
    <nc r="F9"/>
  </rcc>
  <rcc rId="8062" sId="6" odxf="1" dxf="1">
    <nc r="D81">
      <f>MIN(G81:BA81)</f>
    </nc>
    <odxf>
      <alignment horizontal="general" vertical="bottom"/>
    </odxf>
    <ndxf>
      <alignment horizontal="center" vertical="top"/>
    </ndxf>
  </rcc>
  <rcc rId="8063" sId="6">
    <oc r="E81">
      <v>2</v>
    </oc>
    <nc r="E81">
      <f>COUNTIF(G81:BF81,"&lt;51")</f>
    </nc>
  </rcc>
  <rcc rId="8064" sId="6">
    <oc r="F81">
      <v>1</v>
    </oc>
    <nc r="F81"/>
  </rcc>
  <rcc rId="8065" sId="6" odxf="1" dxf="1">
    <nc r="D7">
      <f>MIN(G7:BA7)</f>
    </nc>
    <odxf>
      <alignment horizontal="general" vertical="bottom"/>
    </odxf>
    <ndxf>
      <alignment horizontal="center" vertical="top"/>
    </ndxf>
  </rcc>
  <rcc rId="8066" sId="6">
    <oc r="E7">
      <v>43</v>
    </oc>
    <nc r="E7">
      <f>COUNTIF(G7:BF7,"&lt;51")</f>
    </nc>
  </rcc>
  <rcc rId="8067" sId="6">
    <oc r="F7">
      <v>1</v>
    </oc>
    <nc r="F7"/>
  </rcc>
  <rcc rId="8068" sId="6" odxf="1" dxf="1">
    <nc r="D36">
      <f>MIN(G36:BA36)</f>
    </nc>
    <odxf>
      <alignment horizontal="general" vertical="bottom"/>
    </odxf>
    <ndxf>
      <alignment horizontal="center" vertical="top"/>
    </ndxf>
  </rcc>
  <rcc rId="8069" sId="6">
    <oc r="E36">
      <v>32</v>
    </oc>
    <nc r="E36">
      <f>COUNTIF(G36:BF36,"&lt;51")</f>
    </nc>
  </rcc>
  <rcc rId="8070" sId="6">
    <oc r="F36">
      <v>4</v>
    </oc>
    <nc r="F36"/>
  </rcc>
  <rcc rId="8071" sId="6" odxf="1" dxf="1">
    <nc r="D10">
      <f>MIN(G10:BA10)</f>
    </nc>
    <odxf>
      <alignment horizontal="general" vertical="bottom"/>
    </odxf>
    <ndxf>
      <alignment horizontal="center" vertical="top"/>
    </ndxf>
  </rcc>
  <rcc rId="8072" sId="6">
    <oc r="E10">
      <v>43</v>
    </oc>
    <nc r="E10">
      <f>COUNTIF(G10:BF10,"&lt;51")</f>
    </nc>
  </rcc>
  <rcc rId="8073" sId="6">
    <oc r="F10">
      <v>3</v>
    </oc>
    <nc r="F10"/>
  </rcc>
  <rcc rId="8074" sId="6" odxf="1" dxf="1">
    <nc r="D12">
      <f>MIN(G12:BA12)</f>
    </nc>
    <odxf>
      <alignment horizontal="general" vertical="bottom"/>
    </odxf>
    <ndxf>
      <alignment horizontal="center" vertical="top"/>
    </ndxf>
  </rcc>
  <rcc rId="8075" sId="6">
    <oc r="E12">
      <v>43</v>
    </oc>
    <nc r="E12">
      <f>COUNTIF(G12:BF12,"&lt;51")</f>
    </nc>
  </rcc>
  <rcc rId="8076" sId="6">
    <oc r="F12">
      <v>4</v>
    </oc>
    <nc r="F12"/>
  </rcc>
  <rcc rId="8077" sId="6" odxf="1" dxf="1">
    <nc r="D72">
      <f>MIN(G72:BA72)</f>
    </nc>
    <odxf>
      <alignment horizontal="general" vertical="bottom"/>
    </odxf>
    <ndxf>
      <alignment horizontal="center" vertical="top"/>
    </ndxf>
  </rcc>
  <rcc rId="8078" sId="6">
    <oc r="E72">
      <v>6</v>
    </oc>
    <nc r="E72">
      <f>COUNTIF(G72:BF72,"&lt;51")</f>
    </nc>
  </rcc>
  <rcc rId="8079" sId="6">
    <oc r="F72">
      <v>5</v>
    </oc>
    <nc r="F72"/>
  </rcc>
  <rcc rId="8080" sId="6" odxf="1" dxf="1">
    <nc r="D5">
      <f>MIN(G5:BA5)</f>
    </nc>
    <odxf>
      <alignment horizontal="general" vertical="bottom"/>
    </odxf>
    <ndxf>
      <alignment horizontal="center" vertical="top"/>
    </ndxf>
  </rcc>
  <rcc rId="8081" sId="6">
    <oc r="E5">
      <v>43</v>
    </oc>
    <nc r="E5">
      <f>COUNTIF(G5:BF5,"&lt;51")</f>
    </nc>
  </rcc>
  <rcc rId="8082" sId="6">
    <oc r="F5">
      <v>1</v>
    </oc>
    <nc r="F5"/>
  </rcc>
  <rcc rId="8083" sId="6" odxf="1" dxf="1">
    <nc r="D78">
      <f>MIN(G78:BA78)</f>
    </nc>
    <odxf>
      <alignment horizontal="general" vertical="bottom"/>
    </odxf>
    <ndxf>
      <alignment horizontal="center" vertical="top"/>
    </ndxf>
  </rcc>
  <rcc rId="8084" sId="6">
    <oc r="E78">
      <v>3</v>
    </oc>
    <nc r="E78">
      <f>COUNTIF(G78:BF78,"&lt;51")</f>
    </nc>
  </rcc>
  <rcc rId="8085" sId="6">
    <oc r="F78">
      <v>1</v>
    </oc>
    <nc r="F78"/>
  </rcc>
  <rcc rId="8086" sId="6" odxf="1" dxf="1">
    <nc r="D6">
      <f>MIN(G6:BA6)</f>
    </nc>
    <odxf>
      <alignment horizontal="general" vertical="bottom"/>
    </odxf>
    <ndxf>
      <alignment horizontal="center" vertical="top"/>
    </ndxf>
  </rcc>
  <rcc rId="8087" sId="6">
    <oc r="E6">
      <v>43</v>
    </oc>
    <nc r="E6">
      <f>COUNTIF(G6:BF6,"&lt;51")</f>
    </nc>
  </rcc>
  <rcc rId="8088" sId="6">
    <oc r="F6">
      <v>1</v>
    </oc>
    <nc r="F6"/>
  </rcc>
  <rcc rId="8089" sId="6" odxf="1" dxf="1">
    <nc r="D65">
      <f>MIN(G65:BA65)</f>
    </nc>
    <odxf>
      <alignment horizontal="general" vertical="bottom"/>
    </odxf>
    <ndxf>
      <alignment horizontal="center" vertical="top"/>
    </ndxf>
  </rcc>
  <rcc rId="8090" sId="6">
    <oc r="E65">
      <v>11</v>
    </oc>
    <nc r="E65">
      <f>COUNTIF(G65:BF65,"&lt;51")</f>
    </nc>
  </rcc>
  <rcc rId="8091" sId="6">
    <oc r="F65">
      <v>6</v>
    </oc>
    <nc r="F65"/>
  </rcc>
  <rcc rId="8092" sId="6" odxf="1" dxf="1">
    <nc r="D66">
      <f>MIN(G66:BA66)</f>
    </nc>
    <odxf>
      <alignment horizontal="general" vertical="bottom"/>
    </odxf>
    <ndxf>
      <alignment horizontal="center" vertical="top"/>
    </ndxf>
  </rcc>
  <rcc rId="8093" sId="6">
    <oc r="E66">
      <v>11</v>
    </oc>
    <nc r="E66">
      <f>COUNTIF(G66:BF66,"&lt;51")</f>
    </nc>
  </rcc>
  <rcc rId="8094" sId="6">
    <oc r="F66">
      <v>9</v>
    </oc>
    <nc r="F66"/>
  </rcc>
  <rcc rId="8095" sId="6" odxf="1" dxf="1">
    <nc r="D56">
      <f>MIN(G56:BA56)</f>
    </nc>
    <odxf>
      <alignment horizontal="general" vertical="bottom"/>
    </odxf>
    <ndxf>
      <alignment horizontal="center" vertical="top"/>
    </ndxf>
  </rcc>
  <rcc rId="8096" sId="6">
    <oc r="E56">
      <v>19</v>
    </oc>
    <nc r="E56">
      <f>COUNTIF(G56:BF56,"&lt;51")</f>
    </nc>
  </rcc>
  <rcc rId="8097" sId="6">
    <oc r="F56">
      <v>8</v>
    </oc>
    <nc r="F56"/>
  </rcc>
  <rcc rId="8098" sId="6" odxf="1" dxf="1">
    <nc r="D73">
      <f>MIN(G73:BA73)</f>
    </nc>
    <odxf>
      <alignment horizontal="general" vertical="bottom"/>
    </odxf>
    <ndxf>
      <alignment horizontal="center" vertical="top"/>
    </ndxf>
  </rcc>
  <rcc rId="8099" sId="6">
    <oc r="E73">
      <v>6</v>
    </oc>
    <nc r="E73">
      <f>COUNTIF(G73:BF73,"&lt;51")</f>
    </nc>
  </rcc>
  <rcc rId="8100" sId="6">
    <oc r="F73">
      <v>11</v>
    </oc>
    <nc r="F73"/>
  </rcc>
  <rcc rId="8101" sId="6" odxf="1" dxf="1">
    <nc r="D79">
      <f>MIN(G79:BA79)</f>
    </nc>
    <odxf>
      <alignment horizontal="general" vertical="bottom"/>
    </odxf>
    <ndxf>
      <alignment horizontal="center" vertical="top"/>
    </ndxf>
  </rcc>
  <rcc rId="8102" sId="6">
    <oc r="E79">
      <v>3</v>
    </oc>
    <nc r="E79">
      <f>COUNTIF(G79:BF79,"&lt;51")</f>
    </nc>
  </rcc>
  <rcc rId="8103" sId="6">
    <oc r="F79">
      <v>14</v>
    </oc>
    <nc r="F79"/>
  </rcc>
  <rcc rId="8104" sId="6" odxf="1" dxf="1">
    <nc r="D70">
      <f>MIN(G70:BA70)</f>
    </nc>
    <odxf>
      <alignment horizontal="general" vertical="bottom"/>
    </odxf>
    <ndxf>
      <alignment horizontal="center" vertical="top"/>
    </ndxf>
  </rcc>
  <rcc rId="8105" sId="6">
    <oc r="E70">
      <v>9</v>
    </oc>
    <nc r="E70">
      <f>COUNTIF(G70:BF70,"&lt;51")</f>
    </nc>
  </rcc>
  <rcc rId="8106" sId="6">
    <oc r="F70">
      <v>11</v>
    </oc>
    <nc r="F70"/>
  </rcc>
  <rcc rId="8107" sId="6" odxf="1" dxf="1">
    <nc r="D52">
      <f>MIN(G52:BA52)</f>
    </nc>
    <odxf>
      <alignment horizontal="general" vertical="bottom"/>
    </odxf>
    <ndxf>
      <alignment horizontal="center" vertical="top"/>
    </ndxf>
  </rcc>
  <rcc rId="8108" sId="6">
    <oc r="E52">
      <v>19</v>
    </oc>
    <nc r="E52">
      <f>COUNTIF(G52:BF52,"&lt;51")</f>
    </nc>
  </rcc>
  <rcc rId="8109" sId="6">
    <oc r="F52">
      <v>9</v>
    </oc>
    <nc r="F52"/>
  </rcc>
  <rcc rId="8110" sId="6" odxf="1" dxf="1">
    <nc r="D69">
      <f>MIN(G69:BA69)</f>
    </nc>
    <odxf>
      <alignment horizontal="general" vertical="bottom"/>
    </odxf>
    <ndxf>
      <alignment horizontal="center" vertical="top"/>
    </ndxf>
  </rcc>
  <rcc rId="8111" sId="6">
    <oc r="E69">
      <v>10</v>
    </oc>
    <nc r="E69">
      <f>COUNTIF(G69:BF69,"&lt;51")</f>
    </nc>
  </rcc>
  <rcc rId="8112" sId="6">
    <oc r="F69">
      <v>12</v>
    </oc>
    <nc r="F69"/>
  </rcc>
  <rcc rId="8113" sId="6" odxf="1" dxf="1">
    <nc r="D62">
      <f>MIN(G62:BA62)</f>
    </nc>
    <odxf>
      <alignment horizontal="general" vertical="bottom"/>
    </odxf>
    <ndxf>
      <alignment horizontal="center" vertical="top"/>
    </ndxf>
  </rcc>
  <rcc rId="8114" sId="6">
    <oc r="E62">
      <v>12</v>
    </oc>
    <nc r="E62">
      <f>COUNTIF(G62:BF62,"&lt;51")</f>
    </nc>
  </rcc>
  <rcc rId="8115" sId="6">
    <oc r="F62">
      <v>9</v>
    </oc>
    <nc r="F62"/>
  </rcc>
  <rcc rId="8116" sId="6" odxf="1" dxf="1">
    <nc r="D50">
      <f>MIN(G50:BA50)</f>
    </nc>
    <odxf>
      <alignment horizontal="general" vertical="bottom"/>
    </odxf>
    <ndxf>
      <alignment horizontal="center" vertical="top"/>
    </ndxf>
  </rcc>
  <rcc rId="8117" sId="6">
    <oc r="E50">
      <v>1</v>
    </oc>
    <nc r="E50">
      <f>COUNTIF(G50:BF50,"&lt;51")</f>
    </nc>
  </rcc>
  <rcc rId="8118" sId="6">
    <oc r="F50">
      <v>15</v>
    </oc>
    <nc r="F50"/>
  </rcc>
  <rcc rId="8119" sId="6" odxf="1" dxf="1">
    <nc r="D63">
      <f>MIN(G63:BA63)</f>
    </nc>
    <odxf>
      <alignment horizontal="general" vertical="bottom"/>
    </odxf>
    <ndxf>
      <alignment horizontal="center" vertical="top"/>
    </ndxf>
  </rcc>
  <rcc rId="8120" sId="6">
    <oc r="E63">
      <v>1</v>
    </oc>
    <nc r="E63">
      <f>COUNTIF(G63:BF63,"&lt;51")</f>
    </nc>
  </rcc>
  <rcc rId="8121" sId="6">
    <oc r="F63">
      <v>16</v>
    </oc>
    <nc r="F63"/>
  </rcc>
  <rcc rId="8122" sId="6" odxf="1" dxf="1">
    <nc r="D59">
      <f>MIN(G59:BA59)</f>
    </nc>
    <odxf>
      <alignment horizontal="general" vertical="bottom"/>
    </odxf>
    <ndxf>
      <alignment horizontal="center" vertical="top"/>
    </ndxf>
  </rcc>
  <rcc rId="8123" sId="6">
    <oc r="E59">
      <v>2</v>
    </oc>
    <nc r="E59">
      <f>COUNTIF(G59:BF59,"&lt;51")</f>
    </nc>
  </rcc>
  <rcc rId="8124" sId="6">
    <oc r="F59">
      <v>17</v>
    </oc>
    <nc r="F59"/>
  </rcc>
  <rcc rId="8125" sId="6" odxf="1" dxf="1">
    <nc r="D71">
      <f>MIN(G71:BA71)</f>
    </nc>
    <odxf>
      <alignment horizontal="general" vertical="bottom"/>
    </odxf>
    <ndxf>
      <alignment horizontal="center" vertical="top"/>
    </ndxf>
  </rcc>
  <rcc rId="8126" sId="6">
    <oc r="E71">
      <v>2</v>
    </oc>
    <nc r="E71">
      <f>COUNTIF(G71:BF71,"&lt;51")</f>
    </nc>
  </rcc>
  <rcc rId="8127" sId="6">
    <oc r="F71">
      <v>11</v>
    </oc>
    <nc r="F71"/>
  </rcc>
  <rcc rId="8128" sId="6" odxf="1" dxf="1">
    <nc r="D22">
      <f>MIN(G22:BA22)</f>
    </nc>
    <odxf>
      <alignment horizontal="general" vertical="bottom"/>
    </odxf>
    <ndxf>
      <alignment horizontal="center" vertical="top"/>
    </ndxf>
  </rcc>
  <rcc rId="8129" sId="6">
    <oc r="E22">
      <v>6</v>
    </oc>
    <nc r="E22">
      <f>COUNTIF(G22:BF22,"&lt;51")</f>
    </nc>
  </rcc>
  <rcc rId="8130" sId="6">
    <oc r="F22">
      <v>17</v>
    </oc>
    <nc r="F22"/>
  </rcc>
  <rcc rId="8131" sId="6" odxf="1" dxf="1">
    <nc r="D32">
      <f>MIN(G32:BA32)</f>
    </nc>
    <odxf>
      <alignment horizontal="general" vertical="bottom"/>
    </odxf>
    <ndxf>
      <alignment horizontal="center" vertical="top"/>
    </ndxf>
  </rcc>
  <rcc rId="8132" sId="6">
    <oc r="E32">
      <v>2</v>
    </oc>
    <nc r="E32">
      <f>COUNTIF(G32:BF32,"&lt;51")</f>
    </nc>
  </rcc>
  <rcc rId="8133" sId="6">
    <oc r="F32">
      <v>16</v>
    </oc>
    <nc r="F32"/>
  </rcc>
  <rcc rId="8134" sId="6" odxf="1" dxf="1">
    <nc r="D43">
      <f>MIN(G43:BA43)</f>
    </nc>
    <odxf>
      <alignment horizontal="general" vertical="bottom"/>
    </odxf>
    <ndxf>
      <alignment horizontal="center" vertical="top"/>
    </ndxf>
  </rcc>
  <rcc rId="8135" sId="6">
    <oc r="E43">
      <v>3</v>
    </oc>
    <nc r="E43">
      <f>COUNTIF(G43:BF43,"&lt;51")</f>
    </nc>
  </rcc>
  <rcc rId="8136" sId="6">
    <oc r="F43">
      <v>12</v>
    </oc>
    <nc r="F43"/>
  </rcc>
  <rcc rId="8137" sId="6" odxf="1" dxf="1">
    <nc r="D34">
      <f>MIN(G34:BA34)</f>
    </nc>
    <odxf>
      <alignment horizontal="general" vertical="bottom"/>
    </odxf>
    <ndxf>
      <alignment horizontal="center" vertical="top"/>
    </ndxf>
  </rcc>
  <rcc rId="8138" sId="6">
    <oc r="E34">
      <v>1</v>
    </oc>
    <nc r="E34">
      <f>COUNTIF(G34:BF34,"&lt;51")</f>
    </nc>
  </rcc>
  <rcc rId="8139" sId="6">
    <oc r="F34">
      <v>15</v>
    </oc>
    <nc r="F34"/>
  </rcc>
  <rcc rId="8140" sId="6" odxf="1" dxf="1">
    <nc r="D49">
      <f>MIN(G49:BA49)</f>
    </nc>
    <odxf>
      <alignment horizontal="general" vertical="bottom"/>
    </odxf>
    <ndxf>
      <alignment horizontal="center" vertical="top"/>
    </ndxf>
  </rcc>
  <rcc rId="8141" sId="6">
    <oc r="E49">
      <v>5</v>
    </oc>
    <nc r="E49">
      <f>COUNTIF(G49:BF49,"&lt;51")</f>
    </nc>
  </rcc>
  <rcc rId="8142" sId="6">
    <oc r="F49">
      <v>14</v>
    </oc>
    <nc r="F49"/>
  </rcc>
  <rcc rId="8143" sId="6" odxf="1" dxf="1">
    <nc r="D61">
      <f>MIN(G61:BA61)</f>
    </nc>
    <odxf>
      <font>
        <color rgb="FFFF0000"/>
      </font>
      <alignment horizontal="general" vertical="bottom"/>
    </odxf>
    <ndxf>
      <font>
        <sz val="11"/>
        <color theme="1"/>
        <name val="Calibri"/>
        <family val="2"/>
        <scheme val="minor"/>
      </font>
      <alignment horizontal="center" vertical="top"/>
    </ndxf>
  </rcc>
  <rcc rId="8144" sId="6" odxf="1" dxf="1">
    <oc r="E61">
      <v>9</v>
    </oc>
    <nc r="E61">
      <f>COUNTIF(G61:BF61,"&lt;51")</f>
    </nc>
    <odxf>
      <font>
        <color rgb="FFFF0000"/>
      </font>
    </odxf>
    <ndxf>
      <font>
        <sz val="11"/>
        <color theme="1"/>
        <name val="Calibri"/>
        <family val="2"/>
        <scheme val="minor"/>
      </font>
    </ndxf>
  </rcc>
  <rcc rId="8145" sId="6" odxf="1" dxf="1">
    <oc r="F61">
      <v>11</v>
    </oc>
    <nc r="F61"/>
    <odxf>
      <font>
        <color rgb="FFFF0000"/>
      </font>
    </odxf>
    <ndxf>
      <font>
        <sz val="11"/>
        <color theme="1"/>
        <name val="Calibri"/>
        <family val="2"/>
        <scheme val="minor"/>
      </font>
    </ndxf>
  </rcc>
  <rcc rId="8146" sId="6" odxf="1" dxf="1">
    <nc r="D39">
      <f>MIN(G39:BA39)</f>
    </nc>
    <odxf>
      <alignment horizontal="general" vertical="bottom"/>
    </odxf>
    <ndxf>
      <alignment horizontal="center" vertical="top"/>
    </ndxf>
  </rcc>
  <rcc rId="8147" sId="6">
    <oc r="E39">
      <v>5</v>
    </oc>
    <nc r="E39">
      <f>COUNTIF(G39:BF39,"&lt;51")</f>
    </nc>
  </rcc>
  <rcc rId="8148" sId="6">
    <oc r="F39">
      <v>17</v>
    </oc>
    <nc r="F39"/>
  </rcc>
  <rcc rId="8149" sId="6" odxf="1" dxf="1">
    <nc r="D67">
      <f>MIN(G67:BA67)</f>
    </nc>
    <odxf>
      <alignment horizontal="general" vertical="bottom"/>
    </odxf>
    <ndxf>
      <alignment horizontal="center" vertical="top"/>
    </ndxf>
  </rcc>
  <rcc rId="8150" sId="6">
    <oc r="E67">
      <v>5</v>
    </oc>
    <nc r="E67">
      <f>COUNTIF(G67:BF67,"&lt;51")</f>
    </nc>
  </rcc>
  <rcc rId="8151" sId="6">
    <oc r="F67">
      <v>10</v>
    </oc>
    <nc r="F67"/>
  </rcc>
  <rcc rId="8152" sId="6" odxf="1" dxf="1">
    <nc r="D64">
      <f>MIN(G64:BA64)</f>
    </nc>
    <odxf>
      <alignment horizontal="general" vertical="bottom"/>
    </odxf>
    <ndxf>
      <alignment horizontal="center" vertical="top"/>
    </ndxf>
  </rcc>
  <rcc rId="8153" sId="6">
    <oc r="E64">
      <v>1</v>
    </oc>
    <nc r="E64">
      <f>COUNTIF(G64:BF64,"&lt;51")</f>
    </nc>
  </rcc>
  <rcc rId="8154" sId="6">
    <oc r="F64">
      <v>20</v>
    </oc>
    <nc r="F64"/>
  </rcc>
  <rcc rId="8155" sId="6" odxf="1" dxf="1">
    <nc r="D38">
      <f>MIN(G38:BA38)</f>
    </nc>
    <odxf>
      <alignment horizontal="general" vertical="bottom"/>
    </odxf>
    <ndxf>
      <alignment horizontal="center" vertical="top"/>
    </ndxf>
  </rcc>
  <rcc rId="8156" sId="6">
    <oc r="E38">
      <v>9</v>
    </oc>
    <nc r="E38">
      <f>COUNTIF(G38:BF38,"&lt;51")</f>
    </nc>
  </rcc>
  <rcc rId="8157" sId="6">
    <oc r="F38">
      <v>14</v>
    </oc>
    <nc r="F38"/>
  </rcc>
  <rcc rId="8158" sId="6" odxf="1" dxf="1">
    <nc r="D60">
      <f>MIN(G60:BA60)</f>
    </nc>
    <odxf>
      <alignment horizontal="general" vertical="bottom"/>
    </odxf>
    <ndxf>
      <alignment horizontal="center" vertical="top"/>
    </ndxf>
  </rcc>
  <rcc rId="8159" sId="6">
    <oc r="E60">
      <v>9</v>
    </oc>
    <nc r="E60">
      <f>COUNTIF(G60:BF60,"&lt;51")</f>
    </nc>
  </rcc>
  <rcc rId="8160" sId="6">
    <oc r="F60">
      <v>10</v>
    </oc>
    <nc r="F60"/>
  </rcc>
  <rcc rId="8161" sId="6" odxf="1" dxf="1">
    <nc r="D68">
      <f>MIN(G68:BA68)</f>
    </nc>
    <odxf>
      <alignment horizontal="general" vertical="bottom"/>
    </odxf>
    <ndxf>
      <alignment horizontal="center" vertical="top"/>
    </ndxf>
  </rcc>
  <rcc rId="8162" sId="6">
    <oc r="E68">
      <v>4</v>
    </oc>
    <nc r="E68">
      <f>COUNTIF(G68:BF68,"&lt;51")</f>
    </nc>
  </rcc>
  <rcc rId="8163" sId="6">
    <oc r="F68">
      <v>11</v>
    </oc>
    <nc r="F68"/>
  </rcc>
  <rcc rId="8164" sId="6" odxf="1" dxf="1">
    <nc r="D53">
      <f>MIN(G53:BA53)</f>
    </nc>
    <odxf>
      <alignment horizontal="general" vertical="bottom"/>
    </odxf>
    <ndxf>
      <alignment horizontal="center" vertical="top"/>
    </ndxf>
  </rcc>
  <rcc rId="8165" sId="6">
    <oc r="E53">
      <v>15</v>
    </oc>
    <nc r="E53">
      <f>COUNTIF(G53:BF53,"&lt;51")</f>
    </nc>
  </rcc>
  <rcc rId="8166" sId="6">
    <oc r="F53">
      <v>12</v>
    </oc>
    <nc r="F53"/>
  </rcc>
  <rcc rId="8167" sId="6" odxf="1" dxf="1">
    <nc r="D51">
      <f>MIN(G51:BA51)</f>
    </nc>
    <odxf>
      <alignment horizontal="general" vertical="bottom"/>
    </odxf>
    <ndxf>
      <alignment horizontal="center" vertical="top"/>
    </ndxf>
  </rcc>
  <rcc rId="8168" sId="6">
    <oc r="E51">
      <v>1</v>
    </oc>
    <nc r="E51">
      <f>COUNTIF(G51:BF51,"&lt;51")</f>
    </nc>
  </rcc>
  <rcc rId="8169" sId="6">
    <oc r="F51">
      <v>20</v>
    </oc>
    <nc r="F51"/>
  </rcc>
  <rcc rId="8170" sId="6" odxf="1" dxf="1">
    <nc r="D29">
      <f>MIN(G29:BA29)</f>
    </nc>
    <odxf>
      <alignment horizontal="general" vertical="bottom"/>
    </odxf>
    <ndxf>
      <alignment horizontal="center" vertical="top"/>
    </ndxf>
  </rcc>
  <rcc rId="8171" sId="6">
    <oc r="E29">
      <v>20</v>
    </oc>
    <nc r="E29">
      <f>COUNTIF(G29:BF29,"&lt;51")</f>
    </nc>
  </rcc>
  <rcc rId="8172" sId="6">
    <oc r="F29">
      <v>11</v>
    </oc>
    <nc r="F29"/>
  </rcc>
  <rcc rId="8173" sId="6" odxf="1" dxf="1">
    <nc r="D33">
      <f>MIN(G33:BA33)</f>
    </nc>
    <odxf>
      <alignment horizontal="general" vertical="bottom"/>
    </odxf>
    <ndxf>
      <alignment horizontal="center" vertical="top"/>
    </ndxf>
  </rcc>
  <rcc rId="8174" sId="6">
    <oc r="E33">
      <v>1</v>
    </oc>
    <nc r="E33">
      <f>COUNTIF(G33:BF33,"&lt;51")</f>
    </nc>
  </rcc>
  <rcc rId="8175" sId="6">
    <oc r="F33">
      <v>18</v>
    </oc>
    <nc r="F33"/>
  </rcc>
  <rcc rId="8176" sId="6" odxf="1" dxf="1">
    <nc r="D31">
      <f>MIN(G31:BA31)</f>
    </nc>
    <odxf>
      <alignment horizontal="general" vertical="bottom"/>
    </odxf>
    <ndxf>
      <alignment horizontal="center" vertical="top"/>
    </ndxf>
  </rcc>
  <rcc rId="8177" sId="6">
    <oc r="E31">
      <v>3</v>
    </oc>
    <nc r="E31">
      <f>COUNTIF(G31:BF31,"&lt;51")</f>
    </nc>
  </rcc>
  <rcc rId="8178" sId="6">
    <oc r="F31">
      <v>16</v>
    </oc>
    <nc r="F31"/>
  </rcc>
  <rcc rId="8179" sId="6" odxf="1" dxf="1">
    <nc r="D77">
      <f>MIN(G77:BA77)</f>
    </nc>
    <odxf>
      <alignment horizontal="general" vertical="bottom"/>
    </odxf>
    <ndxf>
      <alignment horizontal="center" vertical="top"/>
    </ndxf>
  </rcc>
  <rcc rId="8180" sId="6">
    <oc r="E77">
      <v>1</v>
    </oc>
    <nc r="E77">
      <f>COUNTIF(G77:BF77,"&lt;51")</f>
    </nc>
  </rcc>
  <rcc rId="8181" sId="6">
    <oc r="F77">
      <v>16</v>
    </oc>
    <nc r="F77"/>
  </rcc>
  <rcc rId="8182" sId="6" odxf="1" dxf="1">
    <nc r="D30">
      <f>MIN(G30:BA30)</f>
    </nc>
    <odxf>
      <alignment horizontal="general" vertical="bottom"/>
    </odxf>
    <ndxf>
      <alignment horizontal="center" vertical="top"/>
    </ndxf>
  </rcc>
  <rcc rId="8183" sId="6">
    <oc r="E30">
      <v>1</v>
    </oc>
    <nc r="E30">
      <f>COUNTIF(G30:BF30,"&lt;51")</f>
    </nc>
  </rcc>
  <rcc rId="8184" sId="6">
    <oc r="F30">
      <v>17</v>
    </oc>
    <nc r="F30"/>
  </rcc>
  <rcc rId="8185" sId="6" odxf="1" dxf="1">
    <nc r="D42">
      <f>MIN(G42:BA42)</f>
    </nc>
    <odxf>
      <alignment horizontal="general" vertical="bottom"/>
    </odxf>
    <ndxf>
      <alignment horizontal="center" vertical="top"/>
    </ndxf>
  </rcc>
  <rcc rId="8186" sId="6">
    <oc r="E42">
      <v>5</v>
    </oc>
    <nc r="E42">
      <f>COUNTIF(G42:BF42,"&lt;51")</f>
    </nc>
  </rcc>
  <rcc rId="8187" sId="6">
    <oc r="F42">
      <v>19</v>
    </oc>
    <nc r="F42"/>
  </rcc>
  <rcc rId="8188" sId="6" odxf="1" dxf="1">
    <nc r="D57">
      <f>MIN(G57:BA57)</f>
    </nc>
    <odxf>
      <alignment horizontal="general" vertical="bottom"/>
    </odxf>
    <ndxf>
      <alignment horizontal="center" vertical="top"/>
    </ndxf>
  </rcc>
  <rcc rId="8189" sId="6">
    <oc r="E57">
      <v>1</v>
    </oc>
    <nc r="E57">
      <f>COUNTIF(G57:BF57,"&lt;51")</f>
    </nc>
  </rcc>
  <rcc rId="8190" sId="6">
    <oc r="F57">
      <v>19</v>
    </oc>
    <nc r="F57"/>
  </rcc>
  <rcc rId="8191" sId="6" odxf="1" dxf="1">
    <nc r="D48">
      <f>MIN(G48:BA48)</f>
    </nc>
    <odxf>
      <alignment horizontal="general" vertical="bottom"/>
    </odxf>
    <ndxf>
      <alignment horizontal="center" vertical="top"/>
    </ndxf>
  </rcc>
  <rcc rId="8192" sId="6">
    <oc r="E48">
      <v>20</v>
    </oc>
    <nc r="E48">
      <f>COUNTIF(G48:BF48,"&lt;51")</f>
    </nc>
  </rcc>
  <rcc rId="8193" sId="6">
    <oc r="F48">
      <v>8</v>
    </oc>
    <nc r="F48"/>
  </rcc>
  <rcc rId="8194" sId="6">
    <oc r="F80">
      <v>15</v>
    </oc>
    <nc r="F80"/>
  </rcc>
  <rcc rId="8195" sId="6">
    <oc r="F8">
      <v>4</v>
    </oc>
    <nc r="F8"/>
  </rcc>
  <rcc rId="8196" sId="6">
    <oc r="F25">
      <v>17</v>
    </oc>
    <nc r="F25"/>
  </rcc>
  <rcc rId="8197" sId="6">
    <oc r="F15">
      <v>11</v>
    </oc>
    <nc r="F15"/>
  </rcc>
  <rcc rId="8198" sId="6">
    <oc r="F54">
      <v>13</v>
    </oc>
    <nc r="F54"/>
  </rcc>
  <rcc rId="8199" sId="6">
    <oc r="F74">
      <v>13</v>
    </oc>
    <nc r="F74"/>
  </rcc>
  <rcc rId="8200" sId="6">
    <oc r="F21">
      <v>17</v>
    </oc>
    <nc r="F21"/>
  </rcc>
  <rcc rId="8201" sId="6">
    <oc r="F37">
      <v>11</v>
    </oc>
    <nc r="F37"/>
  </rcc>
  <rcc rId="8202" sId="6">
    <oc r="F27">
      <v>14</v>
    </oc>
    <nc r="F27"/>
  </rcc>
  <rcc rId="8203" sId="6">
    <oc r="F17">
      <v>13</v>
    </oc>
    <nc r="F17"/>
  </rcc>
  <rcc rId="8204" sId="6">
    <oc r="F20">
      <v>14</v>
    </oc>
    <nc r="F20"/>
  </rcc>
  <rcc rId="8205" sId="6">
    <oc r="F24">
      <v>15</v>
    </oc>
    <nc r="F24"/>
  </rcc>
  <rcc rId="8206" sId="6">
    <oc r="F26">
      <v>6</v>
    </oc>
    <nc r="F26"/>
  </rcc>
  <rcc rId="8207" sId="6">
    <oc r="F44">
      <v>7</v>
    </oc>
    <nc r="F44"/>
  </rcc>
  <rcc rId="8208" sId="6">
    <oc r="F46">
      <v>19</v>
    </oc>
    <nc r="F46"/>
  </rcc>
  <rcc rId="8209" sId="6">
    <oc r="F75">
      <v>15</v>
    </oc>
    <nc r="F75"/>
  </rcc>
  <rcc rId="8210" sId="6">
    <oc r="F55">
      <v>19</v>
    </oc>
    <nc r="F55"/>
  </rcc>
  <rcc rId="8211" sId="6">
    <oc r="F16">
      <v>11</v>
    </oc>
    <nc r="F16"/>
  </rcc>
  <rcc rId="8212" sId="6">
    <oc r="F41">
      <v>12</v>
    </oc>
    <nc r="F41"/>
  </rcc>
  <rcc rId="8213" sId="6">
    <oc r="F45">
      <v>12</v>
    </oc>
    <nc r="F45"/>
  </rcc>
  <rcc rId="8214" sId="6">
    <oc r="F58">
      <v>14</v>
    </oc>
    <nc r="F58"/>
  </rcc>
  <rcc rId="8215" sId="6">
    <oc r="F76">
      <v>14</v>
    </oc>
    <nc r="F76"/>
  </rcc>
  <rcc rId="8216" sId="6">
    <oc r="F47">
      <v>20</v>
    </oc>
    <nc r="F47"/>
  </rcc>
  <rcc rId="8217" sId="6">
    <oc r="F40">
      <v>17</v>
    </oc>
    <nc r="F40"/>
  </rcc>
  <rcc rId="8218" sId="6">
    <oc r="F28">
      <v>4</v>
    </oc>
    <nc r="F28"/>
  </rcc>
  <rcc rId="8219" sId="6">
    <oc r="F14">
      <v>10</v>
    </oc>
    <nc r="F14"/>
  </rcc>
  <rcc rId="8220" sId="6">
    <oc r="F13">
      <v>9</v>
    </oc>
    <nc r="F13"/>
  </rcc>
  <rcc rId="8221" sId="6">
    <oc r="F19">
      <v>15</v>
    </oc>
    <nc r="F19"/>
  </rcc>
  <rcc rId="8222" sId="6">
    <oc r="F18">
      <v>14</v>
    </oc>
    <nc r="F18"/>
  </rcc>
  <rcc rId="8223" sId="6">
    <oc r="F23">
      <v>18</v>
    </oc>
    <nc r="F23"/>
  </rcc>
  <rcc rId="8224" sId="6">
    <oc r="F35">
      <v>4</v>
    </oc>
    <nc r="F35"/>
  </rcc>
  <rfmt sheetId="6" sqref="E11" start="0" length="0">
    <dxf>
      <font>
        <sz val="11"/>
        <color theme="1"/>
        <name val="Calibri"/>
        <family val="2"/>
        <scheme val="minor"/>
      </font>
    </dxf>
  </rfmt>
  <rcc rId="8225" sId="6" odxf="1" dxf="1">
    <oc r="F11">
      <v>6</v>
    </oc>
    <nc r="F11"/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8226" sId="6">
    <nc r="AX82">
      <v>1</v>
    </nc>
  </rcc>
  <rcc rId="8227" sId="6">
    <nc r="AY82">
      <v>1</v>
    </nc>
  </rcc>
  <rcc rId="8228" sId="6">
    <nc r="AZ82">
      <v>3</v>
    </nc>
  </rcc>
  <rcc rId="8229" sId="6">
    <nc r="AX9">
      <v>2</v>
    </nc>
  </rcc>
  <rcc rId="8230" sId="6">
    <nc r="AY9">
      <v>3</v>
    </nc>
  </rcc>
  <rcc rId="8231" sId="6">
    <nc r="AZ9">
      <v>1</v>
    </nc>
  </rcc>
  <rcc rId="8232" sId="6">
    <nc r="AX81">
      <v>6</v>
    </nc>
  </rcc>
  <rcc rId="8233" sId="6">
    <nc r="AY81">
      <v>7</v>
    </nc>
  </rcc>
  <rcc rId="8234" sId="6">
    <nc r="AZ81">
      <v>8</v>
    </nc>
  </rcc>
  <rcc rId="8235" sId="6">
    <nc r="AX7">
      <v>3</v>
    </nc>
  </rcc>
  <rcc rId="8236" sId="6">
    <nc r="AY7">
      <v>2</v>
    </nc>
  </rcc>
  <rcc rId="8237" sId="6">
    <nc r="AZ7">
      <v>2</v>
    </nc>
  </rcc>
  <rcc rId="8238" sId="6">
    <nc r="AX36">
      <v>4</v>
    </nc>
  </rcc>
  <rcc rId="8239" sId="6">
    <nc r="AY36">
      <v>6</v>
    </nc>
  </rcc>
  <rcc rId="8240" sId="6">
    <nc r="AZ36">
      <v>7</v>
    </nc>
  </rcc>
  <rcc rId="8241" sId="6">
    <nc r="AX10">
      <v>5</v>
    </nc>
  </rcc>
  <rcc rId="8242" sId="6">
    <nc r="AY10">
      <v>4</v>
    </nc>
  </rcc>
  <rcc rId="8243" sId="6">
    <nc r="AZ10">
      <v>4</v>
    </nc>
  </rcc>
  <rcc rId="8244" sId="6">
    <nc r="AX12">
      <v>7</v>
    </nc>
  </rcc>
  <rcc rId="8245" sId="6">
    <nc r="AY12">
      <v>5</v>
    </nc>
  </rcc>
  <rcc rId="8246" sId="6">
    <nc r="AZ12">
      <v>5</v>
    </nc>
  </rcc>
  <rcc rId="8247" sId="6">
    <nc r="AX72">
      <v>8</v>
    </nc>
  </rcc>
  <rcc rId="8248" sId="6">
    <nc r="AY72">
      <v>8</v>
    </nc>
  </rcc>
  <rcc rId="8249" sId="6">
    <nc r="AZ72">
      <v>10</v>
    </nc>
  </rcc>
  <rcc rId="8250" sId="6">
    <nc r="AX5">
      <v>9</v>
    </nc>
  </rcc>
  <rcc rId="8251" sId="6">
    <nc r="AY5">
      <v>9</v>
    </nc>
  </rcc>
  <rcc rId="8252" sId="6">
    <nc r="AZ5">
      <v>9</v>
    </nc>
  </rcc>
  <rcc rId="8253" sId="6">
    <nc r="AX78">
      <v>11</v>
    </nc>
  </rcc>
  <rcc rId="8254" sId="6">
    <nc r="AY78">
      <v>11</v>
    </nc>
  </rcc>
  <rcc rId="8255" sId="6">
    <nc r="AZ78">
      <v>13</v>
    </nc>
  </rcc>
  <rcc rId="8256" sId="6">
    <nc r="AX6">
      <v>10</v>
    </nc>
  </rcc>
  <rcc rId="8257" sId="6">
    <nc r="AY6">
      <v>10</v>
    </nc>
  </rcc>
  <rcc rId="8258" sId="6">
    <nc r="AZ6">
      <v>11</v>
    </nc>
  </rcc>
  <rcc rId="8259" sId="6">
    <nc r="AX65">
      <v>15</v>
    </nc>
  </rcc>
  <rcc rId="8260" sId="6">
    <nc r="AY65">
      <v>15</v>
    </nc>
  </rcc>
  <rcc rId="8261" sId="6">
    <nc r="AZ65">
      <v>12</v>
    </nc>
  </rcc>
  <rcc rId="8262" sId="6">
    <nc r="AX66">
      <v>13</v>
    </nc>
  </rcc>
  <rcc rId="8263" sId="6">
    <nc r="AY66">
      <v>16</v>
    </nc>
  </rcc>
  <rcc rId="8264" sId="6">
    <nc r="AZ66">
      <v>16</v>
    </nc>
  </rcc>
  <rcc rId="8265" sId="6">
    <nc r="AX56">
      <v>17</v>
    </nc>
  </rcc>
  <rcc rId="8266" sId="6">
    <nc r="AX73">
      <v>14</v>
    </nc>
  </rcc>
  <rcc rId="8267" sId="6">
    <nc r="AY73">
      <v>17</v>
    </nc>
  </rcc>
  <rcc rId="8268" sId="6">
    <nc r="AZ73">
      <v>18</v>
    </nc>
  </rcc>
  <rcc rId="8269" sId="6">
    <nc r="AX79">
      <v>16</v>
    </nc>
  </rcc>
  <rcc rId="8270" sId="6">
    <nc r="AY79">
      <v>12</v>
    </nc>
  </rcc>
  <rcc rId="8271" sId="6">
    <nc r="AZ79">
      <v>15</v>
    </nc>
  </rcc>
  <rcc rId="8272" sId="6">
    <nc r="AX70">
      <v>18</v>
    </nc>
  </rcc>
  <rcc rId="8273" sId="6">
    <nc r="AY70">
      <v>20</v>
    </nc>
  </rcc>
  <rcc rId="8274" sId="6">
    <nc r="AX69">
      <v>19</v>
    </nc>
  </rcc>
  <rcc rId="8275" sId="6">
    <nc r="AX83">
      <v>12</v>
    </nc>
  </rcc>
  <rcc rId="8276" sId="6">
    <nc r="AY83">
      <v>14</v>
    </nc>
  </rcc>
  <rcc rId="8277" sId="6">
    <nc r="AZ83">
      <v>17</v>
    </nc>
  </rcc>
  <rcc rId="8278" sId="6">
    <nc r="AY85">
      <v>13</v>
    </nc>
  </rcc>
  <rcc rId="8279" sId="6">
    <nc r="AZ85">
      <v>20</v>
    </nc>
  </rcc>
  <rcc rId="8280" sId="6">
    <nc r="AY86">
      <v>18</v>
    </nc>
  </rcc>
  <rcc rId="8281" sId="6">
    <nc r="AZ86">
      <v>19</v>
    </nc>
  </rcc>
  <rcc rId="8282" sId="6">
    <nc r="AZ87">
      <v>6</v>
    </nc>
  </rcc>
  <rcc rId="8283" sId="6">
    <nc r="AZ88">
      <v>14</v>
    </nc>
  </rcc>
  <rcc rId="8284" sId="6">
    <nc r="A83" t="inlineStr">
      <is>
        <t>Be OK</t>
      </is>
    </nc>
  </rcc>
  <rcc rId="8285" sId="6">
    <nc r="B83" t="inlineStr">
      <is>
        <t>Bliss n Eso</t>
      </is>
    </nc>
  </rcc>
  <rcc rId="8286" sId="6">
    <nc r="C83" t="inlineStr">
      <is>
        <t>MUSH</t>
      </is>
    </nc>
  </rcc>
  <rcc rId="8287" sId="6">
    <nc r="A85" t="inlineStr">
      <is>
        <t>That's My</t>
      </is>
    </nc>
  </rcc>
  <rcc rId="8288" sId="6">
    <nc r="B85" t="inlineStr">
      <is>
        <t>The 046, JKING</t>
      </is>
    </nc>
  </rcc>
  <rcc rId="8289" sId="6">
    <nc r="C85" t="inlineStr">
      <is>
        <t>1RPM</t>
      </is>
    </nc>
  </rcc>
  <rcc rId="8290" sId="6">
    <nc r="A86" t="inlineStr">
      <is>
        <t>Broken</t>
      </is>
    </nc>
  </rcc>
  <rcc rId="8291" sId="6">
    <nc r="B86" t="inlineStr">
      <is>
        <t>360 Feat. PEZ and Mason Dane</t>
      </is>
    </nc>
  </rcc>
  <rcc rId="8292" sId="6">
    <nc r="C86" t="inlineStr">
      <is>
        <t>IND</t>
      </is>
    </nc>
  </rcc>
  <rcc rId="8293" sId="6">
    <nc r="A87" t="inlineStr">
      <is>
        <t>Never Coming Home</t>
      </is>
    </nc>
  </rcc>
  <rcc rId="8294" sId="6">
    <nc r="B87" t="inlineStr">
      <is>
        <t>Hilltop Hoods, SIX60</t>
      </is>
    </nc>
  </rcc>
  <rcc rId="8295" sId="6">
    <nc r="C87" t="inlineStr">
      <is>
        <t>ISL/UMA</t>
      </is>
    </nc>
  </rcc>
  <rcc rId="8296" sId="6">
    <nc r="A88" t="inlineStr">
      <is>
        <t>Blame It On Me</t>
      </is>
    </nc>
  </rcc>
  <rcc rId="8297" sId="6">
    <nc r="B88" t="inlineStr">
      <is>
        <t>Larissa Lambert</t>
      </is>
    </nc>
  </rcc>
  <rcc rId="8298" sId="6">
    <nc r="C88" t="inlineStr">
      <is>
        <t>VMG/UMA</t>
      </is>
    </nc>
  </rcc>
  <rcc rId="8299" sId="6" odxf="1" dxf="1">
    <nc r="D80">
      <f>MIN(G80:BA80)</f>
    </nc>
    <ndxf>
      <alignment horizontal="center" vertical="top"/>
    </ndxf>
  </rcc>
  <rcc rId="8300" sId="6">
    <oc r="E80">
      <v>1</v>
    </oc>
    <nc r="E80">
      <f>COUNTIF(G80:BF80,"&lt;51")</f>
    </nc>
  </rcc>
  <rcc rId="8301" sId="6" odxf="1" dxf="1">
    <nc r="D8">
      <f>MIN(G8:BA8)</f>
    </nc>
    <ndxf>
      <alignment horizontal="center" vertical="top"/>
    </ndxf>
  </rcc>
  <rcc rId="8302" sId="6">
    <oc r="E8">
      <v>29</v>
    </oc>
    <nc r="E8">
      <f>COUNTIF(G8:BF8,"&lt;51")</f>
    </nc>
  </rcc>
  <rcc rId="8303" sId="6" odxf="1" dxf="1">
    <nc r="D25">
      <f>MIN(G25:BA25)</f>
    </nc>
    <ndxf>
      <alignment horizontal="center" vertical="top"/>
    </ndxf>
  </rcc>
  <rcc rId="8304" sId="6">
    <oc r="E25">
      <v>9</v>
    </oc>
    <nc r="E25">
      <f>COUNTIF(G25:BF25,"&lt;51")</f>
    </nc>
  </rcc>
  <rcc rId="8305" sId="6" odxf="1" dxf="1">
    <nc r="D15">
      <f>MIN(G15:BA15)</f>
    </nc>
    <ndxf>
      <alignment horizontal="center" vertical="top"/>
    </ndxf>
  </rcc>
  <rcc rId="8306" sId="6">
    <oc r="E15">
      <v>12</v>
    </oc>
    <nc r="E15">
      <f>COUNTIF(G15:BF15,"&lt;51")</f>
    </nc>
  </rcc>
  <rcc rId="8307" sId="6" odxf="1" dxf="1">
    <nc r="D54">
      <f>MIN(G54:BA54)</f>
    </nc>
    <ndxf>
      <alignment horizontal="center" vertical="top"/>
    </ndxf>
  </rcc>
  <rcc rId="8308" sId="6">
    <oc r="E54">
      <v>9</v>
    </oc>
    <nc r="E54">
      <f>COUNTIF(G54:BF54,"&lt;51")</f>
    </nc>
  </rcc>
  <rcc rId="8309" sId="6" odxf="1" dxf="1">
    <nc r="D74">
      <f>MIN(G74:BA74)</f>
    </nc>
    <ndxf>
      <alignment horizontal="center" vertical="top"/>
    </ndxf>
  </rcc>
  <rcc rId="8310" sId="6">
    <oc r="E74">
      <v>2</v>
    </oc>
    <nc r="E74">
      <f>COUNTIF(G74:BF74,"&lt;51")</f>
    </nc>
  </rcc>
  <rcc rId="8311" sId="6" odxf="1" dxf="1">
    <nc r="D21">
      <f>MIN(G21:BA21)</f>
    </nc>
    <ndxf>
      <alignment horizontal="center" vertical="top"/>
    </ndxf>
  </rcc>
  <rcc rId="8312" sId="6">
    <oc r="E21">
      <v>3</v>
    </oc>
    <nc r="E21">
      <f>COUNTIF(G21:BF21,"&lt;51")</f>
    </nc>
  </rcc>
  <rcc rId="8313" sId="6" odxf="1" dxf="1">
    <nc r="D37">
      <f>MIN(G37:BA37)</f>
    </nc>
    <ndxf>
      <alignment horizontal="center" vertical="top"/>
    </ndxf>
  </rcc>
  <rcc rId="8314" sId="6">
    <oc r="E37">
      <v>20</v>
    </oc>
    <nc r="E37">
      <f>COUNTIF(G37:BF37,"&lt;51")</f>
    </nc>
  </rcc>
  <rcc rId="8315" sId="6" odxf="1" dxf="1">
    <nc r="D27">
      <f>MIN(G27:BA27)</f>
    </nc>
    <ndxf>
      <alignment horizontal="center" vertical="top"/>
    </ndxf>
  </rcc>
  <rcc rId="8316" sId="6">
    <oc r="E27">
      <v>3</v>
    </oc>
    <nc r="E27">
      <f>COUNTIF(G27:BF27,"&lt;51")</f>
    </nc>
  </rcc>
  <rcc rId="8317" sId="6" odxf="1" dxf="1">
    <nc r="D17">
      <f>MIN(G17:BA17)</f>
    </nc>
    <ndxf>
      <alignment horizontal="center" vertical="top"/>
    </ndxf>
  </rcc>
  <rcc rId="8318" sId="6">
    <oc r="E17">
      <v>8</v>
    </oc>
    <nc r="E17">
      <f>COUNTIF(G17:BF17,"&lt;51")</f>
    </nc>
  </rcc>
  <rcc rId="8319" sId="6" odxf="1" dxf="1">
    <nc r="D20">
      <f>MIN(G20:BA20)</f>
    </nc>
    <ndxf>
      <alignment horizontal="center" vertical="top"/>
    </ndxf>
  </rcc>
  <rcc rId="8320" sId="6">
    <oc r="E20">
      <v>6</v>
    </oc>
    <nc r="E20">
      <f>COUNTIF(G20:BF20,"&lt;51")</f>
    </nc>
  </rcc>
  <rcc rId="8321" sId="6" odxf="1" dxf="1">
    <nc r="D24">
      <f>MIN(G24:BA24)</f>
    </nc>
    <ndxf>
      <alignment horizontal="center" vertical="top"/>
    </ndxf>
  </rcc>
  <rcc rId="8322" sId="6">
    <oc r="E24">
      <v>10</v>
    </oc>
    <nc r="E24">
      <f>COUNTIF(G24:BF24,"&lt;51")</f>
    </nc>
  </rcc>
  <rcc rId="8323" sId="6" odxf="1" dxf="1">
    <nc r="D26">
      <f>MIN(G26:BA26)</f>
    </nc>
    <ndxf>
      <alignment horizontal="center" vertical="top"/>
    </ndxf>
  </rcc>
  <rcc rId="8324" sId="6">
    <oc r="E26">
      <v>20</v>
    </oc>
    <nc r="E26">
      <f>COUNTIF(G26:BF26,"&lt;51")</f>
    </nc>
  </rcc>
  <rcc rId="8325" sId="6" odxf="1" dxf="1">
    <nc r="D44">
      <f>MIN(G44:BA44)</f>
    </nc>
    <ndxf>
      <alignment horizontal="center" vertical="top"/>
    </ndxf>
  </rcc>
  <rcc rId="8326" sId="6">
    <oc r="E44">
      <v>14</v>
    </oc>
    <nc r="E44">
      <f>COUNTIF(G44:BF44,"&lt;51")</f>
    </nc>
  </rcc>
  <rcc rId="8327" sId="6" odxf="1" dxf="1">
    <nc r="D46">
      <f>MIN(G46:BA46)</f>
    </nc>
    <ndxf>
      <alignment horizontal="center" vertical="top"/>
    </ndxf>
  </rcc>
  <rcc rId="8328" sId="6">
    <oc r="E46">
      <v>1</v>
    </oc>
    <nc r="E46">
      <f>COUNTIF(G46:BF46,"&lt;51")</f>
    </nc>
  </rcc>
  <rcc rId="8329" sId="6" odxf="1" dxf="1">
    <nc r="D75">
      <f>MIN(G75:BA75)</f>
    </nc>
    <ndxf>
      <alignment horizontal="center" vertical="top"/>
    </ndxf>
  </rcc>
  <rcc rId="8330" sId="6">
    <oc r="E75">
      <v>3</v>
    </oc>
    <nc r="E75">
      <f>COUNTIF(G75:BF75,"&lt;51")</f>
    </nc>
  </rcc>
  <rcc rId="8331" sId="6" odxf="1" dxf="1">
    <nc r="D55">
      <f>MIN(G55:BA55)</f>
    </nc>
    <ndxf>
      <alignment horizontal="center" vertical="top"/>
    </ndxf>
  </rcc>
  <rcc rId="8332" sId="6">
    <oc r="E55">
      <v>5</v>
    </oc>
    <nc r="E55">
      <f>COUNTIF(G55:BF55,"&lt;51")</f>
    </nc>
  </rcc>
  <rcc rId="8333" sId="6" odxf="1" dxf="1">
    <nc r="D16">
      <f>MIN(G16:BA16)</f>
    </nc>
    <ndxf>
      <alignment horizontal="center" vertical="top"/>
    </ndxf>
  </rcc>
  <rcc rId="8334" sId="6">
    <oc r="E16">
      <v>14</v>
    </oc>
    <nc r="E16">
      <f>COUNTIF(G16:BF16,"&lt;51")</f>
    </nc>
  </rcc>
  <rcc rId="8335" sId="6" odxf="1" dxf="1">
    <nc r="D41">
      <f>MIN(G41:BA41)</f>
    </nc>
    <ndxf>
      <alignment horizontal="center" vertical="top"/>
    </ndxf>
  </rcc>
  <rcc rId="8336" sId="6">
    <oc r="E41">
      <v>17</v>
    </oc>
    <nc r="E41">
      <f>COUNTIF(G41:BF41,"&lt;51")</f>
    </nc>
  </rcc>
  <rcc rId="8337" sId="6" odxf="1" dxf="1">
    <nc r="D45">
      <f>MIN(G45:BA45)</f>
    </nc>
    <ndxf>
      <alignment horizontal="center" vertical="top"/>
    </ndxf>
  </rcc>
  <rcc rId="8338" sId="6">
    <oc r="E45">
      <v>17</v>
    </oc>
    <nc r="E45">
      <f>COUNTIF(G45:BF45,"&lt;51")</f>
    </nc>
  </rcc>
  <rcc rId="8339" sId="6" odxf="1" dxf="1">
    <nc r="D58">
      <f>MIN(G58:BA58)</f>
    </nc>
    <ndxf>
      <alignment horizontal="center" vertical="top"/>
    </ndxf>
  </rcc>
  <rcc rId="8340" sId="6">
    <oc r="E58">
      <v>6</v>
    </oc>
    <nc r="E58">
      <f>COUNTIF(G58:BF58,"&lt;51")</f>
    </nc>
  </rcc>
  <rcc rId="8341" sId="6" odxf="1" dxf="1">
    <nc r="D76">
      <f>MIN(G76:BA76)</f>
    </nc>
    <ndxf>
      <alignment horizontal="center" vertical="top"/>
    </ndxf>
  </rcc>
  <rcc rId="8342" sId="6">
    <oc r="E76">
      <v>3</v>
    </oc>
    <nc r="E76">
      <f>COUNTIF(G76:BF76,"&lt;51")</f>
    </nc>
  </rcc>
  <rcc rId="8343" sId="6" odxf="1" dxf="1">
    <nc r="D47">
      <f>MIN(G47:BA47)</f>
    </nc>
    <ndxf>
      <alignment horizontal="center" vertical="top"/>
    </ndxf>
  </rcc>
  <rcc rId="8344" sId="6">
    <oc r="E47">
      <v>1</v>
    </oc>
    <nc r="E47">
      <f>COUNTIF(G47:BF47,"&lt;51")</f>
    </nc>
  </rcc>
  <rcc rId="8345" sId="6" odxf="1" dxf="1">
    <nc r="D40">
      <f>MIN(G40:BA40)</f>
    </nc>
    <ndxf>
      <alignment horizontal="center" vertical="top"/>
    </ndxf>
  </rcc>
  <rcc rId="8346" sId="6">
    <oc r="E40">
      <v>7</v>
    </oc>
    <nc r="E40">
      <f>COUNTIF(G40:BF40,"&lt;51")</f>
    </nc>
  </rcc>
  <rcc rId="8347" sId="6" odxf="1" dxf="1">
    <nc r="D28">
      <f>MIN(G28:BA28)</f>
    </nc>
    <ndxf>
      <alignment horizontal="center" vertical="top"/>
    </ndxf>
  </rcc>
  <rcc rId="8348" sId="6">
    <oc r="E28">
      <v>20</v>
    </oc>
    <nc r="E28">
      <f>COUNTIF(G28:BF28,"&lt;51")</f>
    </nc>
  </rcc>
  <rcc rId="8349" sId="6" odxf="1" dxf="1">
    <nc r="D14">
      <f>MIN(G14:BA14)</f>
    </nc>
    <ndxf>
      <alignment horizontal="center" vertical="top"/>
    </ndxf>
  </rcc>
  <rcc rId="8350" sId="6">
    <oc r="E14">
      <v>20</v>
    </oc>
    <nc r="E14">
      <f>COUNTIF(G14:BF14,"&lt;51")</f>
    </nc>
  </rcc>
  <rcc rId="8351" sId="6" odxf="1" dxf="1">
    <nc r="D13">
      <f>MIN(G13:BA13)</f>
    </nc>
    <ndxf>
      <alignment horizontal="center" vertical="top"/>
    </ndxf>
  </rcc>
  <rcc rId="8352" sId="6">
    <oc r="E13">
      <v>17</v>
    </oc>
    <nc r="E13">
      <f>COUNTIF(G13:BF13,"&lt;51")</f>
    </nc>
  </rcc>
  <rcc rId="8353" sId="6" odxf="1" dxf="1">
    <nc r="D19">
      <f>MIN(G19:BA19)</f>
    </nc>
    <ndxf>
      <alignment horizontal="center" vertical="top"/>
    </ndxf>
  </rcc>
  <rcc rId="8354" sId="6">
    <oc r="E19">
      <v>8</v>
    </oc>
    <nc r="E19">
      <f>COUNTIF(G19:BF19,"&lt;51")</f>
    </nc>
  </rcc>
  <rcc rId="8355" sId="6" odxf="1" dxf="1">
    <nc r="D18">
      <f>MIN(G18:BA18)</f>
    </nc>
    <ndxf>
      <alignment horizontal="center" vertical="top"/>
    </ndxf>
  </rcc>
  <rcc rId="8356" sId="6">
    <oc r="E18">
      <v>11</v>
    </oc>
    <nc r="E18">
      <f>COUNTIF(G18:BF18,"&lt;51")</f>
    </nc>
  </rcc>
  <rcc rId="8357" sId="6" odxf="1" dxf="1">
    <nc r="D23">
      <f>MIN(G23:BA23)</f>
    </nc>
    <ndxf>
      <alignment horizontal="center" vertical="top"/>
    </ndxf>
  </rcc>
  <rcc rId="8358" sId="6">
    <oc r="E23">
      <v>6</v>
    </oc>
    <nc r="E23">
      <f>COUNTIF(G23:BF23,"&lt;51")</f>
    </nc>
  </rcc>
  <rcc rId="8359" sId="6" odxf="1" dxf="1">
    <nc r="D35">
      <f>MIN(G35:BA35)</f>
    </nc>
    <ndxf>
      <alignment horizontal="center" vertical="top"/>
    </ndxf>
  </rcc>
  <rcc rId="8360" sId="6">
    <oc r="E35">
      <v>13</v>
    </oc>
    <nc r="E35">
      <f>COUNTIF(G35:BF35,"&lt;51")</f>
    </nc>
  </rcc>
  <rcc rId="8361" sId="6" odxf="1" dxf="1">
    <nc r="D11">
      <f>MIN(G11:BA11)</f>
    </nc>
    <ndxf>
      <alignment horizontal="center" vertical="top"/>
    </ndxf>
  </rcc>
  <rcc rId="8362" sId="6">
    <oc r="E11">
      <v>27</v>
    </oc>
    <nc r="E11">
      <f>COUNTIF(G11:BF11,"&lt;51")</f>
    </nc>
  </rcc>
  <rcc rId="8363" sId="6" odxf="1" dxf="1">
    <nc r="D83">
      <f>MIN(G83:BA83)</f>
    </nc>
    <ndxf>
      <alignment horizontal="center" vertical="top"/>
    </ndxf>
  </rcc>
  <rcc rId="8364" sId="6">
    <nc r="E83">
      <f>COUNTIF(G83:BF83,"&lt;51")</f>
    </nc>
  </rcc>
  <rcc rId="8365" sId="6" odxf="1" dxf="1">
    <nc r="D84">
      <f>MIN(G84:BA84)</f>
    </nc>
    <ndxf>
      <alignment horizontal="center" vertical="top"/>
    </ndxf>
  </rcc>
  <rcc rId="8366" sId="6">
    <nc r="E84">
      <f>COUNTIF(G84:BF84,"&lt;51")</f>
    </nc>
  </rcc>
  <rcc rId="8367" sId="6" odxf="1" dxf="1">
    <nc r="D85">
      <f>MIN(G85:BA85)</f>
    </nc>
    <ndxf>
      <alignment horizontal="center" vertical="top"/>
    </ndxf>
  </rcc>
  <rcc rId="8368" sId="6">
    <nc r="E85">
      <f>COUNTIF(G85:BF85,"&lt;51")</f>
    </nc>
  </rcc>
  <rcc rId="8369" sId="6" odxf="1" dxf="1">
    <nc r="D86">
      <f>MIN(G86:BA86)</f>
    </nc>
    <ndxf>
      <alignment horizontal="center" vertical="top"/>
    </ndxf>
  </rcc>
  <rcc rId="8370" sId="6">
    <nc r="E86">
      <f>COUNTIF(G86:BF86,"&lt;51")</f>
    </nc>
  </rcc>
  <rcc rId="8371" sId="6" odxf="1" dxf="1">
    <nc r="D87">
      <f>MIN(G87:BA87)</f>
    </nc>
    <ndxf>
      <alignment horizontal="center" vertical="top"/>
    </ndxf>
  </rcc>
  <rcc rId="8372" sId="6">
    <nc r="E87">
      <f>COUNTIF(G87:BF87,"&lt;51")</f>
    </nc>
  </rcc>
  <rcc rId="8373" sId="6" odxf="1" dxf="1">
    <nc r="D88">
      <f>MIN(G88:BA88)</f>
    </nc>
    <ndxf>
      <alignment horizontal="center" vertical="top"/>
    </ndxf>
  </rcc>
  <rcc rId="8374" sId="6">
    <nc r="E88">
      <f>COUNTIF(G88:BF88,"&lt;51")</f>
    </nc>
  </rcc>
  <rcc rId="8375" sId="6" odxf="1" dxf="1">
    <nc r="D89">
      <f>MIN(G89:BA89)</f>
    </nc>
    <ndxf>
      <alignment horizontal="center" vertical="top"/>
    </ndxf>
  </rcc>
  <rcc rId="8376" sId="6">
    <nc r="E89">
      <f>COUNTIF(G89:BF89,"&lt;51")</f>
    </nc>
  </rcc>
  <rcc rId="8377" sId="6" odxf="1" dxf="1">
    <nc r="D90">
      <f>MIN(G90:BA90)</f>
    </nc>
    <ndxf>
      <alignment horizontal="center" vertical="top"/>
    </ndxf>
  </rcc>
  <rcc rId="8378" sId="6">
    <nc r="E90">
      <f>COUNTIF(G90:BF90,"&lt;51")</f>
    </nc>
  </rcc>
  <rcc rId="8379" sId="6" odxf="1" dxf="1">
    <nc r="D91">
      <f>MIN(G91:BA91)</f>
    </nc>
    <ndxf>
      <alignment horizontal="center" vertical="top"/>
    </ndxf>
  </rcc>
  <rcc rId="8380" sId="6">
    <nc r="E91">
      <f>COUNTIF(G91:BF91,"&lt;51")</f>
    </nc>
  </rcc>
  <rcc rId="8381" sId="6" odxf="1" dxf="1">
    <nc r="D92">
      <f>MIN(G92:BA92)</f>
    </nc>
    <ndxf>
      <alignment horizontal="center" vertical="top"/>
    </ndxf>
  </rcc>
  <rcc rId="8382" sId="6">
    <nc r="E92">
      <f>COUNTIF(G92:BF92,"&lt;51")</f>
    </nc>
  </rcc>
  <rcc rId="8383" sId="6">
    <nc r="AX75">
      <v>20</v>
    </nc>
  </rcc>
  <rcc rId="8384" sId="6">
    <nc r="AY75">
      <v>19</v>
    </nc>
  </rcc>
  <rcc rId="8385" sId="6">
    <oc r="AA45" t="inlineStr">
      <is>
        <t>-</t>
      </is>
    </oc>
    <nc r="AA45">
      <v>15</v>
    </nc>
  </rcc>
  <rcc rId="8386" sId="6">
    <oc r="Z45" t="inlineStr">
      <is>
        <t>-</t>
      </is>
    </oc>
    <nc r="Z45">
      <v>16</v>
    </nc>
  </rcc>
  <rcc rId="8387" sId="6">
    <oc r="Y45" t="inlineStr">
      <is>
        <t>-</t>
      </is>
    </oc>
    <nc r="Y45">
      <v>16</v>
    </nc>
  </rcc>
  <rcc rId="8388" sId="6">
    <oc r="X45" t="inlineStr">
      <is>
        <t>-</t>
      </is>
    </oc>
    <nc r="X45">
      <v>16</v>
    </nc>
  </rcc>
  <rcc rId="8389" sId="6">
    <oc r="W45" t="inlineStr">
      <is>
        <t>-</t>
      </is>
    </oc>
    <nc r="W45">
      <v>16</v>
    </nc>
  </rcc>
  <rcc rId="8390" sId="6">
    <oc r="V45" t="inlineStr">
      <is>
        <t>-</t>
      </is>
    </oc>
    <nc r="V45">
      <v>14</v>
    </nc>
  </rcc>
  <rcc rId="8391" sId="6">
    <oc r="AA41">
      <v>15</v>
    </oc>
    <nc r="AA41"/>
  </rcc>
  <rcc rId="8392" sId="6">
    <oc r="Z41">
      <v>16</v>
    </oc>
    <nc r="Z41"/>
  </rcc>
  <rcc rId="8393" sId="6">
    <oc r="Y41">
      <v>16</v>
    </oc>
    <nc r="Y41"/>
  </rcc>
  <rcc rId="8394" sId="6">
    <oc r="X41">
      <v>16</v>
    </oc>
    <nc r="X41"/>
  </rcc>
  <rcc rId="8395" sId="6" odxf="1" dxf="1">
    <oc r="W41">
      <v>16</v>
    </oc>
    <nc r="W41"/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8396" sId="6" odxf="1" dxf="1">
    <oc r="V41">
      <v>14</v>
    </oc>
    <nc r="V41"/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8397" sId="6">
    <oc r="A41" t="inlineStr">
      <is>
        <t>All In</t>
      </is>
    </oc>
    <nc r="A41"/>
  </rcc>
  <rcc rId="8398" sId="6">
    <oc r="B41" t="inlineStr">
      <is>
        <t>The 046</t>
      </is>
    </oc>
    <nc r="B41"/>
  </rcc>
  <rcc rId="8399" sId="6">
    <oc r="C41" t="inlineStr">
      <is>
        <t>IND</t>
      </is>
    </oc>
    <nc r="C41"/>
  </rcc>
  <rcc rId="8400" sId="7" odxf="1" dxf="1">
    <oc r="D1">
      <f>COUNTA(B4:B322)</f>
    </oc>
    <nc r="D1">
      <f>COUNTA(B4:B322)</f>
    </nc>
    <odxf>
      <alignment horizontal="general" vertical="bottom"/>
    </odxf>
    <ndxf>
      <alignment horizontal="center" vertical="top"/>
    </ndxf>
  </rcc>
  <rfmt sheetId="7" sqref="D2" start="0" length="0">
    <dxf>
      <alignment horizontal="center" vertical="top"/>
    </dxf>
  </rfmt>
  <rcc rId="8401" sId="7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cc rId="8402" sId="7" odxf="1" dxf="1">
    <oc r="F3" t="inlineStr">
      <is>
        <t>Highest Position</t>
      </is>
    </oc>
    <nc r="F3"/>
    <odxf>
      <alignment textRotation="90"/>
    </odxf>
    <ndxf>
      <alignment textRotation="0"/>
    </ndxf>
  </rcc>
  <rcc rId="8403" sId="7" odxf="1" dxf="1">
    <nc r="D4">
      <f>MIN(G4:BA4)</f>
    </nc>
    <odxf>
      <alignment horizontal="general" vertical="bottom"/>
    </odxf>
    <ndxf>
      <alignment horizontal="center" vertical="top"/>
    </ndxf>
  </rcc>
  <rcc rId="8404" sId="7">
    <nc r="E4">
      <f>COUNTIF(G4:BF4,"&lt;51")</f>
    </nc>
  </rcc>
  <rcc rId="8405" sId="7" odxf="1" dxf="1">
    <nc r="D5">
      <f>MIN(G5:BA5)</f>
    </nc>
    <odxf>
      <alignment horizontal="general" vertical="bottom"/>
    </odxf>
    <ndxf>
      <alignment horizontal="center" vertical="top"/>
    </ndxf>
  </rcc>
  <rcc rId="8406" sId="7">
    <oc r="E5">
      <v>43</v>
    </oc>
    <nc r="E5">
      <f>COUNTIF(G5:BF5,"&lt;51")</f>
    </nc>
  </rcc>
  <rcc rId="8407" sId="7">
    <oc r="F5">
      <v>1</v>
    </oc>
    <nc r="F5"/>
  </rcc>
  <rcc rId="8408" sId="7" odxf="1" dxf="1">
    <nc r="D6">
      <f>MIN(G6:BA6)</f>
    </nc>
    <odxf>
      <alignment horizontal="general" vertical="bottom"/>
    </odxf>
    <ndxf>
      <alignment horizontal="center" vertical="top"/>
    </ndxf>
  </rcc>
  <rcc rId="8409" sId="7">
    <oc r="E6">
      <v>43</v>
    </oc>
    <nc r="E6">
      <f>COUNTIF(G6:BF6,"&lt;51")</f>
    </nc>
  </rcc>
  <rcc rId="8410" sId="7">
    <oc r="F6">
      <v>1</v>
    </oc>
    <nc r="F6"/>
  </rcc>
  <rcc rId="8411" sId="7" odxf="1" dxf="1">
    <nc r="D7">
      <f>MIN(G7:BA7)</f>
    </nc>
    <odxf>
      <alignment horizontal="general" vertical="bottom"/>
    </odxf>
    <ndxf>
      <alignment horizontal="center" vertical="top"/>
    </ndxf>
  </rcc>
  <rcc rId="8412" sId="7">
    <oc r="E7">
      <v>42</v>
    </oc>
    <nc r="E7">
      <f>COUNTIF(G7:BF7,"&lt;51")</f>
    </nc>
  </rcc>
  <rcc rId="8413" sId="7">
    <oc r="F7">
      <v>3</v>
    </oc>
    <nc r="F7"/>
  </rcc>
  <rcc rId="8414" sId="7" odxf="1" dxf="1">
    <nc r="D8">
      <f>MIN(G8:BA8)</f>
    </nc>
    <odxf>
      <alignment horizontal="general" vertical="bottom"/>
    </odxf>
    <ndxf>
      <alignment horizontal="center" vertical="top"/>
    </ndxf>
  </rcc>
  <rcc rId="8415" sId="7">
    <oc r="E8">
      <v>43</v>
    </oc>
    <nc r="E8">
      <f>COUNTIF(G8:BF8,"&lt;51")</f>
    </nc>
  </rcc>
  <rcc rId="8416" sId="7">
    <oc r="F8">
      <v>2</v>
    </oc>
    <nc r="F8"/>
  </rcc>
  <rcc rId="8417" sId="7" odxf="1" dxf="1">
    <nc r="D9">
      <f>MIN(G9:BA9)</f>
    </nc>
    <odxf>
      <alignment horizontal="general" vertical="bottom"/>
    </odxf>
    <ndxf>
      <alignment horizontal="center" vertical="top"/>
    </ndxf>
  </rcc>
  <rcc rId="8418" sId="7">
    <oc r="E9">
      <v>36</v>
    </oc>
    <nc r="E9">
      <f>COUNTIF(G9:BF9,"&lt;51")</f>
    </nc>
  </rcc>
  <rcc rId="8419" sId="7">
    <oc r="F9">
      <v>3</v>
    </oc>
    <nc r="F9"/>
  </rcc>
  <rcc rId="8420" sId="7" odxf="1" dxf="1">
    <nc r="D10">
      <f>MIN(G10:BA10)</f>
    </nc>
    <odxf>
      <alignment horizontal="general" vertical="bottom"/>
    </odxf>
    <ndxf>
      <alignment horizontal="center" vertical="top"/>
    </ndxf>
  </rcc>
  <rcc rId="8421" sId="7">
    <oc r="E10">
      <v>43</v>
    </oc>
    <nc r="E10">
      <f>COUNTIF(G10:BF10,"&lt;51")</f>
    </nc>
  </rcc>
  <rcc rId="8422" sId="7">
    <oc r="F10">
      <v>6</v>
    </oc>
    <nc r="F10"/>
  </rcc>
  <rcc rId="8423" sId="7" odxf="1" dxf="1">
    <nc r="D11">
      <f>MIN(G11:BA11)</f>
    </nc>
    <odxf>
      <alignment horizontal="general" vertical="bottom"/>
    </odxf>
    <ndxf>
      <alignment horizontal="center" vertical="top"/>
    </ndxf>
  </rcc>
  <rcc rId="8424" sId="7">
    <oc r="E11">
      <v>43</v>
    </oc>
    <nc r="E11">
      <f>COUNTIF(G11:BF11,"&lt;51")</f>
    </nc>
  </rcc>
  <rcc rId="8425" sId="7">
    <oc r="F11">
      <v>5</v>
    </oc>
    <nc r="F11"/>
  </rcc>
  <rcc rId="8426" sId="7" odxf="1" dxf="1">
    <nc r="D12">
      <f>MIN(G12:BA12)</f>
    </nc>
    <odxf>
      <alignment horizontal="general" vertical="bottom"/>
    </odxf>
    <ndxf>
      <alignment horizontal="center" vertical="top"/>
    </ndxf>
  </rcc>
  <rcc rId="8427" sId="7">
    <oc r="E12">
      <v>43</v>
    </oc>
    <nc r="E12">
      <f>COUNTIF(G12:BF12,"&lt;51")</f>
    </nc>
  </rcc>
  <rcc rId="8428" sId="7">
    <oc r="F12">
      <v>2</v>
    </oc>
    <nc r="F12"/>
  </rcc>
  <rcc rId="8429" sId="7" odxf="1" dxf="1">
    <nc r="D13">
      <f>MIN(G13:BA13)</f>
    </nc>
    <odxf>
      <alignment horizontal="general" vertical="bottom"/>
    </odxf>
    <ndxf>
      <alignment horizontal="center" vertical="top"/>
    </ndxf>
  </rcc>
  <rcc rId="8430" sId="7">
    <oc r="E13">
      <v>43</v>
    </oc>
    <nc r="E13">
      <f>COUNTIF(G13:BF13,"&lt;51")</f>
    </nc>
  </rcc>
  <rcc rId="8431" sId="7">
    <oc r="F13">
      <v>3</v>
    </oc>
    <nc r="F13"/>
  </rcc>
  <rcc rId="8432" sId="7" odxf="1" dxf="1">
    <nc r="D14">
      <f>MIN(G14:BA14)</f>
    </nc>
    <odxf>
      <alignment horizontal="general" vertical="bottom"/>
    </odxf>
    <ndxf>
      <alignment horizontal="center" vertical="top"/>
    </ndxf>
  </rcc>
  <rcc rId="8433" sId="7">
    <oc r="E14">
      <v>43</v>
    </oc>
    <nc r="E14">
      <f>COUNTIF(G14:BF14,"&lt;51")</f>
    </nc>
  </rcc>
  <rcc rId="8434" sId="7">
    <oc r="F14">
      <v>4</v>
    </oc>
    <nc r="F14"/>
  </rcc>
  <rcc rId="8435" sId="7" odxf="1" dxf="1">
    <nc r="D15">
      <f>MIN(G15:BA15)</f>
    </nc>
    <odxf>
      <alignment horizontal="general" vertical="bottom"/>
    </odxf>
    <ndxf>
      <alignment horizontal="center" vertical="top"/>
    </ndxf>
  </rcc>
  <rcc rId="8436" sId="7">
    <oc r="E15">
      <v>43</v>
    </oc>
    <nc r="E15">
      <f>COUNTIF(G15:BF15,"&lt;51")</f>
    </nc>
  </rcc>
  <rcc rId="8437" sId="7">
    <oc r="F15">
      <v>5</v>
    </oc>
    <nc r="F15"/>
  </rcc>
  <rcc rId="8438" sId="7" odxf="1" dxf="1">
    <nc r="D16">
      <f>MIN(G16:BA16)</f>
    </nc>
    <odxf>
      <alignment horizontal="general" vertical="bottom"/>
    </odxf>
    <ndxf>
      <alignment horizontal="center" vertical="top"/>
    </ndxf>
  </rcc>
  <rcc rId="8439" sId="7">
    <oc r="E16">
      <v>43</v>
    </oc>
    <nc r="E16">
      <f>COUNTIF(G16:BF16,"&lt;51")</f>
    </nc>
  </rcc>
  <rcc rId="8440" sId="7">
    <oc r="F16">
      <v>6</v>
    </oc>
    <nc r="F16"/>
  </rcc>
  <rcc rId="8441" sId="7" odxf="1" dxf="1">
    <nc r="D17">
      <f>MIN(G17:BA17)</f>
    </nc>
    <odxf>
      <alignment horizontal="general" vertical="bottom"/>
    </odxf>
    <ndxf>
      <alignment horizontal="center" vertical="top"/>
    </ndxf>
  </rcc>
  <rcc rId="8442" sId="7">
    <oc r="E17">
      <v>23</v>
    </oc>
    <nc r="E17">
      <f>COUNTIF(G17:BF17,"&lt;51")</f>
    </nc>
  </rcc>
  <rcc rId="8443" sId="7">
    <oc r="F17">
      <v>13</v>
    </oc>
    <nc r="F17"/>
  </rcc>
  <rcc rId="8444" sId="7" odxf="1" dxf="1">
    <nc r="D18">
      <f>MIN(G18:BA18)</f>
    </nc>
    <odxf>
      <alignment horizontal="general" vertical="bottom"/>
    </odxf>
    <ndxf>
      <alignment horizontal="center" vertical="top"/>
    </ndxf>
  </rcc>
  <rcc rId="8445" sId="7">
    <oc r="E18">
      <v>43</v>
    </oc>
    <nc r="E18">
      <f>COUNTIF(G18:BF18,"&lt;51")</f>
    </nc>
  </rcc>
  <rcc rId="8446" sId="7">
    <oc r="F18">
      <v>13</v>
    </oc>
    <nc r="F18"/>
  </rcc>
  <rcc rId="8447" sId="7" odxf="1" dxf="1">
    <nc r="D19">
      <f>MIN(G19:BA19)</f>
    </nc>
    <odxf>
      <alignment horizontal="general" vertical="bottom"/>
    </odxf>
    <ndxf>
      <alignment horizontal="center" vertical="top"/>
    </ndxf>
  </rcc>
  <rcc rId="8448" sId="7">
    <oc r="E19">
      <v>43</v>
    </oc>
    <nc r="E19">
      <f>COUNTIF(G19:BF19,"&lt;51")</f>
    </nc>
  </rcc>
  <rcc rId="8449" sId="7">
    <oc r="F19">
      <v>12</v>
    </oc>
    <nc r="F19"/>
  </rcc>
  <rcc rId="8450" sId="7" odxf="1" dxf="1">
    <nc r="D20">
      <f>MIN(G20:BA20)</f>
    </nc>
    <odxf>
      <alignment horizontal="general" vertical="bottom"/>
    </odxf>
    <ndxf>
      <alignment horizontal="center" vertical="top"/>
    </ndxf>
  </rcc>
  <rcc rId="8451" sId="7">
    <oc r="E20">
      <v>31</v>
    </oc>
    <nc r="E20">
      <f>COUNTIF(G20:BF20,"&lt;51")</f>
    </nc>
  </rcc>
  <rcc rId="8452" sId="7">
    <oc r="F20">
      <v>16</v>
    </oc>
    <nc r="F20"/>
  </rcc>
  <rcc rId="8453" sId="7" odxf="1" dxf="1">
    <nc r="D21">
      <f>MIN(G21:BA21)</f>
    </nc>
    <odxf>
      <alignment horizontal="general" vertical="bottom"/>
    </odxf>
    <ndxf>
      <alignment horizontal="center" vertical="top"/>
    </ndxf>
  </rcc>
  <rcc rId="8454" sId="7">
    <oc r="E21">
      <v>43</v>
    </oc>
    <nc r="E21">
      <f>COUNTIF(G21:BF21,"&lt;51")</f>
    </nc>
  </rcc>
  <rcc rId="8455" sId="7">
    <oc r="F21">
      <v>11</v>
    </oc>
    <nc r="F21"/>
  </rcc>
  <rcc rId="8456" sId="7" odxf="1" dxf="1">
    <nc r="D22">
      <f>MIN(G22:BA22)</f>
    </nc>
    <odxf>
      <alignment horizontal="general" vertical="bottom"/>
    </odxf>
    <ndxf>
      <alignment horizontal="center" vertical="top"/>
    </ndxf>
  </rcc>
  <rcc rId="8457" sId="7">
    <oc r="E22">
      <v>43</v>
    </oc>
    <nc r="E22">
      <f>COUNTIF(G22:BF22,"&lt;51")</f>
    </nc>
  </rcc>
  <rcc rId="8458" sId="7">
    <oc r="F22">
      <v>13</v>
    </oc>
    <nc r="F22"/>
  </rcc>
  <rcc rId="8459" sId="7" odxf="1" dxf="1">
    <nc r="D23">
      <f>MIN(G23:BA23)</f>
    </nc>
    <odxf>
      <alignment horizontal="general" vertical="bottom"/>
    </odxf>
    <ndxf>
      <alignment horizontal="center" vertical="top"/>
    </ndxf>
  </rcc>
  <rcc rId="8460" sId="7">
    <oc r="E23">
      <v>43</v>
    </oc>
    <nc r="E23">
      <f>COUNTIF(G23:BF23,"&lt;51")</f>
    </nc>
  </rcc>
  <rcc rId="8461" sId="7">
    <oc r="F23">
      <v>12</v>
    </oc>
    <nc r="F23"/>
  </rcc>
  <rcc rId="8462" sId="7" odxf="1" dxf="1">
    <nc r="D24">
      <f>MIN(G24:BA24)</f>
    </nc>
    <odxf>
      <alignment horizontal="general" vertical="bottom"/>
    </odxf>
    <ndxf>
      <alignment horizontal="center" vertical="top"/>
    </ndxf>
  </rcc>
  <rcc rId="8463" sId="7">
    <oc r="E24">
      <v>43</v>
    </oc>
    <nc r="E24">
      <f>COUNTIF(G24:BF24,"&lt;51")</f>
    </nc>
  </rcc>
  <rcc rId="8464" sId="7">
    <oc r="F24">
      <v>18</v>
    </oc>
    <nc r="F24"/>
  </rcc>
  <rcc rId="8465" sId="7" odxf="1" dxf="1">
    <nc r="D25">
      <f>MIN(G25:BA25)</f>
    </nc>
    <odxf>
      <alignment horizontal="general" vertical="bottom"/>
    </odxf>
    <ndxf>
      <alignment horizontal="center" vertical="top"/>
    </ndxf>
  </rcc>
  <rcc rId="8466" sId="7">
    <oc r="E25">
      <v>17</v>
    </oc>
    <nc r="E25">
      <f>COUNTIF(G25:BF25,"&lt;51")</f>
    </nc>
  </rcc>
  <rcc rId="8467" sId="7">
    <oc r="F25">
      <v>21</v>
    </oc>
    <nc r="F25"/>
  </rcc>
  <rcc rId="8468" sId="7" odxf="1" dxf="1">
    <nc r="D26">
      <f>MIN(G26:BA26)</f>
    </nc>
    <odxf>
      <alignment horizontal="general" vertical="bottom"/>
    </odxf>
    <ndxf>
      <alignment horizontal="center" vertical="top"/>
    </ndxf>
  </rcc>
  <rcc rId="8469" sId="7">
    <oc r="E26">
      <v>43</v>
    </oc>
    <nc r="E26">
      <f>COUNTIF(G26:BF26,"&lt;51")</f>
    </nc>
  </rcc>
  <rcc rId="8470" sId="7">
    <oc r="F26">
      <v>3</v>
    </oc>
    <nc r="F26"/>
  </rcc>
  <rcc rId="8471" sId="7" odxf="1" dxf="1">
    <nc r="D27">
      <f>MIN(G27:BA27)</f>
    </nc>
    <odxf>
      <alignment horizontal="general" vertical="bottom"/>
    </odxf>
    <ndxf>
      <alignment horizontal="center" vertical="top"/>
    </ndxf>
  </rcc>
  <rcc rId="8472" sId="7">
    <oc r="E27">
      <v>43</v>
    </oc>
    <nc r="E27">
      <f>COUNTIF(G27:BF27,"&lt;51")</f>
    </nc>
  </rcc>
  <rcc rId="8473" sId="7">
    <oc r="F27">
      <v>15</v>
    </oc>
    <nc r="F27"/>
  </rcc>
  <rcc rId="8474" sId="7" odxf="1" dxf="1">
    <nc r="D28">
      <f>MIN(G28:BA28)</f>
    </nc>
    <odxf>
      <alignment horizontal="general" vertical="bottom"/>
    </odxf>
    <ndxf>
      <alignment horizontal="center" vertical="top"/>
    </ndxf>
  </rcc>
  <rcc rId="8475" sId="7">
    <oc r="E28">
      <v>43</v>
    </oc>
    <nc r="E28">
      <f>COUNTIF(G28:BF28,"&lt;51")</f>
    </nc>
  </rcc>
  <rcc rId="8476" sId="7">
    <oc r="F28">
      <v>17</v>
    </oc>
    <nc r="F28"/>
  </rcc>
  <rcc rId="8477" sId="7" odxf="1" dxf="1">
    <nc r="D29">
      <f>MIN(G29:BA29)</f>
    </nc>
    <odxf>
      <alignment horizontal="general" vertical="bottom"/>
    </odxf>
    <ndxf>
      <alignment horizontal="center" vertical="top"/>
    </ndxf>
  </rcc>
  <rcc rId="8478" sId="7">
    <oc r="E29">
      <v>43</v>
    </oc>
    <nc r="E29">
      <f>COUNTIF(G29:BF29,"&lt;51")</f>
    </nc>
  </rcc>
  <rcc rId="8479" sId="7">
    <oc r="F29">
      <v>10</v>
    </oc>
    <nc r="F29"/>
  </rcc>
  <rcc rId="8480" sId="7" odxf="1" dxf="1">
    <nc r="D30">
      <f>MIN(G30:BA30)</f>
    </nc>
    <odxf>
      <alignment horizontal="general" vertical="bottom"/>
    </odxf>
    <ndxf>
      <alignment horizontal="center" vertical="top"/>
    </ndxf>
  </rcc>
  <rcc rId="8481" sId="7">
    <oc r="E30">
      <v>43</v>
    </oc>
    <nc r="E30">
      <f>COUNTIF(G30:BF30,"&lt;51")</f>
    </nc>
  </rcc>
  <rcc rId="8482" sId="7">
    <oc r="F30">
      <v>14</v>
    </oc>
    <nc r="F30"/>
  </rcc>
  <rcc rId="8483" sId="7" odxf="1" dxf="1">
    <nc r="D31">
      <f>MIN(G31:BA31)</f>
    </nc>
    <odxf>
      <alignment horizontal="general" vertical="bottom"/>
    </odxf>
    <ndxf>
      <alignment horizontal="center" vertical="top"/>
    </ndxf>
  </rcc>
  <rcc rId="8484" sId="7">
    <oc r="E31">
      <v>43</v>
    </oc>
    <nc r="E31">
      <f>COUNTIF(G31:BF31,"&lt;51")</f>
    </nc>
  </rcc>
  <rcc rId="8485" sId="7">
    <oc r="F31">
      <v>15</v>
    </oc>
    <nc r="F31"/>
  </rcc>
  <rcc rId="8486" sId="7" odxf="1" dxf="1">
    <nc r="D32">
      <f>MIN(G32:BA32)</f>
    </nc>
    <odxf>
      <alignment horizontal="general" vertical="bottom"/>
    </odxf>
    <ndxf>
      <alignment horizontal="center" vertical="top"/>
    </ndxf>
  </rcc>
  <rcc rId="8487" sId="7">
    <oc r="E32">
      <v>43</v>
    </oc>
    <nc r="E32">
      <f>COUNTIF(G32:BF32,"&lt;51")</f>
    </nc>
  </rcc>
  <rcc rId="8488" sId="7">
    <oc r="F32">
      <v>19</v>
    </oc>
    <nc r="F32"/>
  </rcc>
  <rcc rId="8489" sId="7" odxf="1" dxf="1">
    <nc r="D33">
      <f>MIN(G33:BA33)</f>
    </nc>
    <odxf>
      <alignment horizontal="general" vertical="bottom"/>
    </odxf>
    <ndxf>
      <alignment horizontal="center" vertical="top"/>
    </ndxf>
  </rcc>
  <rcc rId="8490" sId="7">
    <oc r="E33">
      <v>43</v>
    </oc>
    <nc r="E33">
      <f>COUNTIF(G33:BF33,"&lt;51")</f>
    </nc>
  </rcc>
  <rcc rId="8491" sId="7">
    <oc r="F33">
      <v>17</v>
    </oc>
    <nc r="F33"/>
  </rcc>
  <rcc rId="8492" sId="7" odxf="1" dxf="1">
    <nc r="D34">
      <f>MIN(G34:BA34)</f>
    </nc>
    <odxf>
      <alignment horizontal="general" vertical="bottom"/>
    </odxf>
    <ndxf>
      <alignment horizontal="center" vertical="top"/>
    </ndxf>
  </rcc>
  <rcc rId="8493" sId="7">
    <oc r="E34">
      <v>42</v>
    </oc>
    <nc r="E34">
      <f>COUNTIF(G34:BF34,"&lt;51")</f>
    </nc>
  </rcc>
  <rcc rId="8494" sId="7">
    <oc r="F34">
      <v>16</v>
    </oc>
    <nc r="F34"/>
  </rcc>
  <rcc rId="8495" sId="7" odxf="1" dxf="1">
    <nc r="D35">
      <f>MIN(G35:BA35)</f>
    </nc>
    <odxf>
      <alignment horizontal="general" vertical="bottom"/>
    </odxf>
    <ndxf>
      <alignment horizontal="center" vertical="top"/>
    </ndxf>
  </rcc>
  <rcc rId="8496" sId="7">
    <oc r="E35">
      <v>43</v>
    </oc>
    <nc r="E35">
      <f>COUNTIF(G35:BF35,"&lt;51")</f>
    </nc>
  </rcc>
  <rcc rId="8497" sId="7">
    <oc r="F35">
      <v>14</v>
    </oc>
    <nc r="F35"/>
  </rcc>
  <rcc rId="8498" sId="7" odxf="1" dxf="1">
    <nc r="D36">
      <f>MIN(G36:BA36)</f>
    </nc>
    <odxf>
      <alignment horizontal="general" vertical="bottom"/>
    </odxf>
    <ndxf>
      <alignment horizontal="center" vertical="top"/>
    </ndxf>
  </rcc>
  <rcc rId="8499" sId="7">
    <oc r="E36">
      <v>26</v>
    </oc>
    <nc r="E36">
      <f>COUNTIF(G36:BF36,"&lt;51")</f>
    </nc>
  </rcc>
  <rcc rId="8500" sId="7">
    <oc r="F36">
      <v>24</v>
    </oc>
    <nc r="F36"/>
  </rcc>
  <rcc rId="8501" sId="7" odxf="1" dxf="1">
    <nc r="D37">
      <f>MIN(G37:BA37)</f>
    </nc>
    <odxf>
      <alignment horizontal="general" vertical="bottom"/>
    </odxf>
    <ndxf>
      <alignment horizontal="center" vertical="top"/>
    </ndxf>
  </rcc>
  <rcc rId="8502" sId="7">
    <oc r="E37">
      <v>43</v>
    </oc>
    <nc r="E37">
      <f>COUNTIF(G37:BF37,"&lt;51")</f>
    </nc>
  </rcc>
  <rcc rId="8503" sId="7">
    <oc r="F37">
      <v>20</v>
    </oc>
    <nc r="F37"/>
  </rcc>
  <rcc rId="8504" sId="7" odxf="1" dxf="1">
    <nc r="D38">
      <f>MIN(G38:BA38)</f>
    </nc>
    <odxf>
      <alignment horizontal="general" vertical="bottom"/>
    </odxf>
    <ndxf>
      <alignment horizontal="center" vertical="top"/>
    </ndxf>
  </rcc>
  <rcc rId="8505" sId="7">
    <oc r="E38">
      <v>29</v>
    </oc>
    <nc r="E38">
      <f>COUNTIF(G38:BF38,"&lt;51")</f>
    </nc>
  </rcc>
  <rcc rId="8506" sId="7">
    <oc r="F38">
      <v>21</v>
    </oc>
    <nc r="F38"/>
  </rcc>
  <rcc rId="8507" sId="7" odxf="1" dxf="1">
    <nc r="D39">
      <f>MIN(G39:BA39)</f>
    </nc>
    <odxf>
      <alignment horizontal="general" vertical="bottom"/>
    </odxf>
    <ndxf>
      <alignment horizontal="center" vertical="top"/>
    </ndxf>
  </rcc>
  <rcc rId="8508" sId="7">
    <oc r="E39">
      <v>11</v>
    </oc>
    <nc r="E39">
      <f>COUNTIF(G39:BF39,"&lt;51")</f>
    </nc>
  </rcc>
  <rcc rId="8509" sId="7">
    <oc r="F39">
      <v>35</v>
    </oc>
    <nc r="F39"/>
  </rcc>
  <rcc rId="8510" sId="7" odxf="1" dxf="1">
    <nc r="D40">
      <f>MIN(G40:BA40)</f>
    </nc>
    <odxf>
      <alignment horizontal="general" vertical="bottom"/>
    </odxf>
    <ndxf>
      <alignment horizontal="center" vertical="top"/>
    </ndxf>
  </rcc>
  <rcc rId="8511" sId="7">
    <oc r="E40">
      <v>11</v>
    </oc>
    <nc r="E40">
      <f>COUNTIF(G40:BF40,"&lt;51")</f>
    </nc>
  </rcc>
  <rcc rId="8512" sId="7">
    <oc r="F40">
      <v>36</v>
    </oc>
    <nc r="F40"/>
  </rcc>
  <rcc rId="8513" sId="7" odxf="1" dxf="1">
    <nc r="D41">
      <f>MIN(G41:BA41)</f>
    </nc>
    <odxf>
      <alignment horizontal="general" vertical="bottom"/>
    </odxf>
    <ndxf>
      <alignment horizontal="center" vertical="top"/>
    </ndxf>
  </rcc>
  <rcc rId="8514" sId="7">
    <oc r="E41">
      <v>1</v>
    </oc>
    <nc r="E41">
      <f>COUNTIF(G41:BF41,"&lt;51")</f>
    </nc>
  </rcc>
  <rcc rId="8515" sId="7">
    <oc r="F41">
      <v>37</v>
    </oc>
    <nc r="F41"/>
  </rcc>
  <rcc rId="8516" sId="7" odxf="1" dxf="1">
    <nc r="D42">
      <f>MIN(G42:BA42)</f>
    </nc>
    <odxf>
      <alignment horizontal="general" vertical="bottom"/>
    </odxf>
    <ndxf>
      <alignment horizontal="center" vertical="top"/>
    </ndxf>
  </rcc>
  <rcc rId="8517" sId="7">
    <oc r="E42">
      <v>1</v>
    </oc>
    <nc r="E42">
      <f>COUNTIF(G42:BF42,"&lt;51")</f>
    </nc>
  </rcc>
  <rcc rId="8518" sId="7">
    <oc r="F42">
      <v>38</v>
    </oc>
    <nc r="F42"/>
  </rcc>
  <rcc rId="8519" sId="7" odxf="1" dxf="1">
    <nc r="D43">
      <f>MIN(G43:BA43)</f>
    </nc>
    <odxf>
      <alignment horizontal="general" vertical="bottom"/>
    </odxf>
    <ndxf>
      <alignment horizontal="center" vertical="top"/>
    </ndxf>
  </rcc>
  <rcc rId="8520" sId="7">
    <oc r="E43">
      <v>12</v>
    </oc>
    <nc r="E43">
      <f>COUNTIF(G43:BF43,"&lt;51")</f>
    </nc>
  </rcc>
  <rcc rId="8521" sId="7">
    <oc r="F43">
      <v>36</v>
    </oc>
    <nc r="F43"/>
  </rcc>
  <rcc rId="8522" sId="7" odxf="1" dxf="1">
    <nc r="D44">
      <f>MIN(G44:BA44)</f>
    </nc>
    <odxf>
      <alignment horizontal="general" vertical="bottom"/>
    </odxf>
    <ndxf>
      <alignment horizontal="center" vertical="top"/>
    </ndxf>
  </rcc>
  <rcc rId="8523" sId="7">
    <oc r="E44">
      <v>6</v>
    </oc>
    <nc r="E44">
      <f>COUNTIF(G44:BF44,"&lt;51")</f>
    </nc>
  </rcc>
  <rcc rId="8524" sId="7">
    <oc r="F44">
      <v>39</v>
    </oc>
    <nc r="F44"/>
  </rcc>
  <rcc rId="8525" sId="7" odxf="1" dxf="1">
    <nc r="D45">
      <f>MIN(G45:BA45)</f>
    </nc>
    <odxf>
      <alignment horizontal="general" vertical="bottom"/>
    </odxf>
    <ndxf>
      <alignment horizontal="center" vertical="top"/>
    </ndxf>
  </rcc>
  <rcc rId="8526" sId="7">
    <oc r="E45">
      <v>43</v>
    </oc>
    <nc r="E45">
      <f>COUNTIF(G45:BF45,"&lt;51")</f>
    </nc>
  </rcc>
  <rcc rId="8527" sId="7">
    <oc r="F45">
      <v>2</v>
    </oc>
    <nc r="F45"/>
  </rcc>
  <rcc rId="8528" sId="7" odxf="1" dxf="1">
    <nc r="D46">
      <f>MIN(G46:BA46)</f>
    </nc>
    <odxf>
      <alignment horizontal="general" vertical="bottom"/>
    </odxf>
    <ndxf>
      <alignment horizontal="center" vertical="top"/>
    </ndxf>
  </rcc>
  <rcc rId="8529" sId="7">
    <oc r="E46">
      <v>5</v>
    </oc>
    <nc r="E46">
      <f>COUNTIF(G46:BF46,"&lt;51")</f>
    </nc>
  </rcc>
  <rcc rId="8530" sId="7">
    <oc r="F46">
      <v>42</v>
    </oc>
    <nc r="F46"/>
  </rcc>
  <rcc rId="8531" sId="7" odxf="1" dxf="1">
    <nc r="D47">
      <f>MIN(G47:BA47)</f>
    </nc>
    <odxf>
      <alignment horizontal="general" vertical="bottom"/>
    </odxf>
    <ndxf>
      <alignment horizontal="center" vertical="top"/>
    </ndxf>
  </rcc>
  <rcc rId="8532" sId="7">
    <oc r="E47">
      <v>14</v>
    </oc>
    <nc r="E47">
      <f>COUNTIF(G47:BF47,"&lt;51")</f>
    </nc>
  </rcc>
  <rcc rId="8533" sId="7">
    <oc r="F47">
      <v>40</v>
    </oc>
    <nc r="F47"/>
  </rcc>
  <rcc rId="8534" sId="7" odxf="1" dxf="1">
    <nc r="D48">
      <f>MIN(G48:BA48)</f>
    </nc>
    <odxf>
      <alignment horizontal="general" vertical="bottom"/>
    </odxf>
    <ndxf>
      <alignment horizontal="center" vertical="top"/>
    </ndxf>
  </rcc>
  <rcc rId="8535" sId="7">
    <oc r="E48">
      <v>13</v>
    </oc>
    <nc r="E48">
      <f>COUNTIF(G48:BF48,"&lt;51")</f>
    </nc>
  </rcc>
  <rcc rId="8536" sId="7">
    <oc r="F48">
      <v>41</v>
    </oc>
    <nc r="F48"/>
  </rcc>
  <rcc rId="8537" sId="7" odxf="1" dxf="1">
    <nc r="D49">
      <f>MIN(G49:BA49)</f>
    </nc>
    <odxf>
      <alignment horizontal="general" vertical="bottom"/>
    </odxf>
    <ndxf>
      <alignment horizontal="center" vertical="top"/>
    </ndxf>
  </rcc>
  <rcc rId="8538" sId="7">
    <oc r="E49">
      <v>13</v>
    </oc>
    <nc r="E49">
      <f>COUNTIF(G49:BF49,"&lt;51")</f>
    </nc>
  </rcc>
  <rcc rId="8539" sId="7">
    <oc r="F49">
      <v>17</v>
    </oc>
    <nc r="F49"/>
  </rcc>
  <rcc rId="8540" sId="7" odxf="1" dxf="1">
    <nc r="D50">
      <f>MIN(G50:BA50)</f>
    </nc>
    <odxf>
      <alignment horizontal="general" vertical="bottom"/>
    </odxf>
    <ndxf>
      <alignment horizontal="center" vertical="top"/>
    </ndxf>
  </rcc>
  <rcc rId="8541" sId="7">
    <oc r="E50">
      <v>13</v>
    </oc>
    <nc r="E50">
      <f>COUNTIF(G50:BF50,"&lt;51")</f>
    </nc>
  </rcc>
  <rcc rId="8542" sId="7">
    <oc r="F50">
      <v>43</v>
    </oc>
    <nc r="F50"/>
  </rcc>
  <rcc rId="8543" sId="7" odxf="1" dxf="1">
    <nc r="D51">
      <f>MIN(G51:BA51)</f>
    </nc>
    <odxf>
      <alignment horizontal="general" vertical="bottom"/>
    </odxf>
    <ndxf>
      <alignment horizontal="center" vertical="top"/>
    </ndxf>
  </rcc>
  <rcc rId="8544" sId="7">
    <oc r="E51">
      <v>9</v>
    </oc>
    <nc r="E51">
      <f>COUNTIF(G51:BF51,"&lt;51")</f>
    </nc>
  </rcc>
  <rcc rId="8545" sId="7">
    <oc r="F51">
      <v>41</v>
    </oc>
    <nc r="F51"/>
  </rcc>
  <rcc rId="8546" sId="7" odxf="1" dxf="1">
    <nc r="D52">
      <f>MIN(G52:BA52)</f>
    </nc>
    <odxf>
      <alignment horizontal="general" vertical="bottom"/>
    </odxf>
    <ndxf>
      <alignment horizontal="center" vertical="top"/>
    </ndxf>
  </rcc>
  <rcc rId="8547" sId="7">
    <oc r="E52">
      <v>3</v>
    </oc>
    <nc r="E52">
      <f>COUNTIF(G52:BF52,"&lt;51")</f>
    </nc>
  </rcc>
  <rcc rId="8548" sId="7">
    <oc r="F52">
      <v>47</v>
    </oc>
    <nc r="F52"/>
  </rcc>
  <rcc rId="8549" sId="7" odxf="1" dxf="1">
    <nc r="D53">
      <f>MIN(G53:BA53)</f>
    </nc>
    <odxf>
      <alignment horizontal="general" vertical="bottom"/>
    </odxf>
    <ndxf>
      <alignment horizontal="center" vertical="top"/>
    </ndxf>
  </rcc>
  <rcc rId="8550" sId="7">
    <oc r="E53">
      <v>3</v>
    </oc>
    <nc r="E53">
      <f>COUNTIF(G53:BF53,"&lt;51")</f>
    </nc>
  </rcc>
  <rcc rId="8551" sId="7">
    <oc r="F53">
      <v>48</v>
    </oc>
    <nc r="F53"/>
  </rcc>
  <rcc rId="8552" sId="7" odxf="1" dxf="1">
    <nc r="D54">
      <f>MIN(G54:BA54)</f>
    </nc>
    <odxf>
      <alignment horizontal="general" vertical="bottom"/>
    </odxf>
    <ndxf>
      <alignment horizontal="center" vertical="top"/>
    </ndxf>
  </rcc>
  <rcc rId="8553" sId="7">
    <oc r="E54">
      <v>7</v>
    </oc>
    <nc r="E54">
      <f>COUNTIF(G54:BF54,"&lt;51")</f>
    </nc>
  </rcc>
  <rcc rId="8554" sId="7">
    <oc r="F54">
      <v>45</v>
    </oc>
    <nc r="F54"/>
  </rcc>
  <rcc rId="8555" sId="7" odxf="1" dxf="1">
    <nc r="D55">
      <f>MIN(G55:BA55)</f>
    </nc>
    <odxf>
      <alignment horizontal="general" vertical="bottom"/>
    </odxf>
    <ndxf>
      <alignment horizontal="center" vertical="top"/>
    </ndxf>
  </rcc>
  <rcc rId="8556" sId="7">
    <oc r="E55">
      <v>4</v>
    </oc>
    <nc r="E55">
      <f>COUNTIF(G55:BF55,"&lt;51")</f>
    </nc>
  </rcc>
  <rcc rId="8557" sId="7">
    <oc r="F55">
      <v>46</v>
    </oc>
    <nc r="F55"/>
  </rcc>
  <rcc rId="8558" sId="7" odxf="1" dxf="1">
    <nc r="D56">
      <f>MIN(G56:BA56)</f>
    </nc>
    <odxf>
      <alignment horizontal="general" vertical="bottom"/>
    </odxf>
    <ndxf>
      <alignment horizontal="center" vertical="top"/>
    </ndxf>
  </rcc>
  <rcc rId="8559" sId="7">
    <oc r="E56">
      <v>1</v>
    </oc>
    <nc r="E56">
      <f>COUNTIF(G56:BF56,"&lt;51")</f>
    </nc>
  </rcc>
  <rcc rId="8560" sId="7">
    <oc r="F56">
      <v>49</v>
    </oc>
    <nc r="F56"/>
  </rcc>
  <rcc rId="8561" sId="7" odxf="1" dxf="1">
    <nc r="D57">
      <f>MIN(G57:BA57)</f>
    </nc>
    <odxf>
      <alignment horizontal="general" vertical="bottom"/>
    </odxf>
    <ndxf>
      <alignment horizontal="center" vertical="top"/>
    </ndxf>
  </rcc>
  <rcc rId="8562" sId="7">
    <oc r="E57">
      <v>1</v>
    </oc>
    <nc r="E57">
      <f>COUNTIF(G57:BF57,"&lt;51")</f>
    </nc>
  </rcc>
  <rcc rId="8563" sId="7">
    <oc r="F57">
      <v>50</v>
    </oc>
    <nc r="F57"/>
  </rcc>
  <rcc rId="8564" sId="7" odxf="1" dxf="1">
    <nc r="D58">
      <f>MIN(G58:BA58)</f>
    </nc>
    <odxf>
      <alignment horizontal="general" vertical="bottom"/>
    </odxf>
    <ndxf>
      <alignment horizontal="center" vertical="top"/>
    </ndxf>
  </rcc>
  <rcc rId="8565" sId="7">
    <oc r="E58">
      <v>43</v>
    </oc>
    <nc r="E58">
      <f>COUNTIF(G58:BF58,"&lt;51")</f>
    </nc>
  </rcc>
  <rcc rId="8566" sId="7">
    <oc r="F58">
      <v>1</v>
    </oc>
    <nc r="F58"/>
  </rcc>
  <rcc rId="8567" sId="7" odxf="1" dxf="1">
    <nc r="D59">
      <f>MIN(G59:BA59)</f>
    </nc>
    <odxf>
      <alignment horizontal="general" vertical="bottom"/>
    </odxf>
    <ndxf>
      <alignment horizontal="center" vertical="top"/>
    </ndxf>
  </rcc>
  <rcc rId="8568" sId="7">
    <oc r="E59">
      <v>20</v>
    </oc>
    <nc r="E59">
      <f>COUNTIF(G59:BF59,"&lt;51")</f>
    </nc>
  </rcc>
  <rcc rId="8569" sId="7">
    <oc r="F59">
      <v>20</v>
    </oc>
    <nc r="F59"/>
  </rcc>
  <rcc rId="8570" sId="7" odxf="1" dxf="1">
    <nc r="D60">
      <f>MIN(G60:BA60)</f>
    </nc>
    <odxf>
      <alignment horizontal="general" vertical="bottom"/>
    </odxf>
    <ndxf>
      <alignment horizontal="center" vertical="top"/>
    </ndxf>
  </rcc>
  <rcc rId="8571" sId="7">
    <oc r="E60">
      <v>4</v>
    </oc>
    <nc r="E60">
      <f>COUNTIF(G60:BF60,"&lt;51")</f>
    </nc>
  </rcc>
  <rcc rId="8572" sId="7">
    <oc r="F60">
      <v>30</v>
    </oc>
    <nc r="F60"/>
  </rcc>
  <rcc rId="8573" sId="7" odxf="1" dxf="1">
    <nc r="D61">
      <f>MIN(G61:BA61)</f>
    </nc>
    <odxf>
      <alignment horizontal="general" vertical="bottom"/>
    </odxf>
    <ndxf>
      <alignment horizontal="center" vertical="top"/>
    </ndxf>
  </rcc>
  <rcc rId="8574" sId="7">
    <oc r="E61">
      <v>6</v>
    </oc>
    <nc r="E61">
      <f>COUNTIF(G61:BF61,"&lt;51")</f>
    </nc>
  </rcc>
  <rcc rId="8575" sId="7">
    <oc r="F61">
      <v>30</v>
    </oc>
    <nc r="F61"/>
  </rcc>
  <rcc rId="8576" sId="7" odxf="1" dxf="1">
    <nc r="D62">
      <f>MIN(G62:BA62)</f>
    </nc>
    <odxf>
      <alignment horizontal="general" vertical="bottom"/>
    </odxf>
    <ndxf>
      <alignment horizontal="center" vertical="top"/>
    </ndxf>
  </rcc>
  <rcc rId="8577" sId="7">
    <oc r="E62">
      <v>7</v>
    </oc>
    <nc r="E62">
      <f>COUNTIF(G62:BF62,"&lt;51")</f>
    </nc>
  </rcc>
  <rcc rId="8578" sId="7">
    <oc r="F62">
      <v>45</v>
    </oc>
    <nc r="F62"/>
  </rcc>
  <rcc rId="8579" sId="7" odxf="1" dxf="1">
    <nc r="D63">
      <f>MIN(G63:BA63)</f>
    </nc>
    <odxf>
      <alignment horizontal="general" vertical="bottom"/>
    </odxf>
    <ndxf>
      <alignment horizontal="center" vertical="top"/>
    </ndxf>
  </rcc>
  <rcc rId="8580" sId="7">
    <oc r="E63">
      <v>1</v>
    </oc>
    <nc r="E63">
      <f>COUNTIF(G63:BF63,"&lt;51")</f>
    </nc>
  </rcc>
  <rcc rId="8581" sId="7">
    <oc r="F63">
      <v>50</v>
    </oc>
    <nc r="F63"/>
  </rcc>
  <rcc rId="8582" sId="7" odxf="1" dxf="1">
    <nc r="D64">
      <f>MIN(G64:BA64)</f>
    </nc>
    <odxf>
      <alignment horizontal="general" vertical="bottom"/>
    </odxf>
    <ndxf>
      <alignment horizontal="center" vertical="top"/>
    </ndxf>
  </rcc>
  <rcc rId="8583" sId="7">
    <oc r="E64">
      <v>9</v>
    </oc>
    <nc r="E64">
      <f>COUNTIF(G64:BF64,"&lt;51")</f>
    </nc>
  </rcc>
  <rcc rId="8584" sId="7">
    <oc r="F64">
      <v>15</v>
    </oc>
    <nc r="F64"/>
  </rcc>
  <rcc rId="8585" sId="7" odxf="1" dxf="1">
    <nc r="D65">
      <f>MIN(G65:BA65)</f>
    </nc>
    <odxf>
      <alignment horizontal="general" vertical="bottom"/>
    </odxf>
    <ndxf>
      <alignment horizontal="center" vertical="top"/>
    </ndxf>
  </rcc>
  <rcc rId="8586" sId="7">
    <oc r="E65">
      <v>12</v>
    </oc>
    <nc r="E65">
      <f>COUNTIF(G65:BF65,"&lt;51")</f>
    </nc>
  </rcc>
  <rcc rId="8587" sId="7">
    <oc r="F65">
      <v>24</v>
    </oc>
    <nc r="F65"/>
  </rcc>
  <rcc rId="8588" sId="7" odxf="1" dxf="1">
    <nc r="D66">
      <f>MIN(G66:BA66)</f>
    </nc>
    <odxf>
      <alignment horizontal="general" vertical="bottom"/>
    </odxf>
    <ndxf>
      <alignment horizontal="center" vertical="top"/>
    </ndxf>
  </rcc>
  <rcc rId="8589" sId="7">
    <oc r="E66">
      <v>38</v>
    </oc>
    <nc r="E66">
      <f>COUNTIF(G66:BF66,"&lt;51")</f>
    </nc>
  </rcc>
  <rcc rId="8590" sId="7">
    <oc r="F66">
      <v>1</v>
    </oc>
    <nc r="F66"/>
  </rcc>
  <rcc rId="8591" sId="7" odxf="1" dxf="1">
    <nc r="D67">
      <f>MIN(G67:BA67)</f>
    </nc>
    <odxf>
      <alignment horizontal="general" vertical="bottom"/>
    </odxf>
    <ndxf>
      <alignment horizontal="center" vertical="top"/>
    </ndxf>
  </rcc>
  <rcc rId="8592" sId="7">
    <oc r="E67">
      <v>17</v>
    </oc>
    <nc r="E67">
      <f>COUNTIF(G67:BF67,"&lt;51")</f>
    </nc>
  </rcc>
  <rcc rId="8593" sId="7">
    <oc r="F67">
      <v>10</v>
    </oc>
    <nc r="F67"/>
  </rcc>
  <rcc rId="8594" sId="7" odxf="1" dxf="1">
    <nc r="D68">
      <f>MIN(G68:BA68)</f>
    </nc>
    <odxf>
      <alignment horizontal="general" vertical="bottom"/>
    </odxf>
    <ndxf>
      <alignment horizontal="center" vertical="top"/>
    </ndxf>
  </rcc>
  <rcc rId="8595" sId="7">
    <oc r="E68">
      <v>13</v>
    </oc>
    <nc r="E68">
      <f>COUNTIF(G68:BF68,"&lt;51")</f>
    </nc>
  </rcc>
  <rcc rId="8596" sId="7">
    <oc r="F68">
      <v>17</v>
    </oc>
    <nc r="F68"/>
  </rcc>
  <rcc rId="8597" sId="7" odxf="1" dxf="1">
    <nc r="D69">
      <f>MIN(G69:BA69)</f>
    </nc>
    <odxf>
      <alignment horizontal="general" vertical="bottom"/>
    </odxf>
    <ndxf>
      <alignment horizontal="center" vertical="top"/>
    </ndxf>
  </rcc>
  <rcc rId="8598" sId="7">
    <oc r="E69">
      <v>20</v>
    </oc>
    <nc r="E69">
      <f>COUNTIF(G69:BF69,"&lt;51")</f>
    </nc>
  </rcc>
  <rcc rId="8599" sId="7">
    <oc r="F69">
      <v>20</v>
    </oc>
    <nc r="F69"/>
  </rcc>
  <rcc rId="8600" sId="7" odxf="1" dxf="1">
    <nc r="D70">
      <f>MIN(G70:BA70)</f>
    </nc>
    <odxf>
      <alignment horizontal="general" vertical="bottom"/>
    </odxf>
    <ndxf>
      <alignment horizontal="center" vertical="top"/>
    </ndxf>
  </rcc>
  <rcc rId="8601" sId="7">
    <oc r="E70">
      <v>29</v>
    </oc>
    <nc r="E70">
      <f>COUNTIF(G70:BF70,"&lt;51")</f>
    </nc>
  </rcc>
  <rcc rId="8602" sId="7">
    <oc r="F70">
      <v>12</v>
    </oc>
    <nc r="F70"/>
  </rcc>
  <rcc rId="8603" sId="7" odxf="1" dxf="1">
    <nc r="D71">
      <f>MIN(G71:BA71)</f>
    </nc>
    <odxf>
      <alignment horizontal="general" vertical="bottom"/>
    </odxf>
    <ndxf>
      <alignment horizontal="center" vertical="top"/>
    </ndxf>
  </rcc>
  <rcc rId="8604" sId="7">
    <oc r="E71">
      <v>12</v>
    </oc>
    <nc r="E71">
      <f>COUNTIF(G71:BF71,"&lt;51")</f>
    </nc>
  </rcc>
  <rcc rId="8605" sId="7">
    <oc r="F71">
      <v>24</v>
    </oc>
    <nc r="F71"/>
  </rcc>
  <rcc rId="8606" sId="7" odxf="1" dxf="1">
    <nc r="D72">
      <f>MIN(G72:BA72)</f>
    </nc>
    <odxf>
      <alignment horizontal="general" vertical="bottom"/>
    </odxf>
    <ndxf>
      <alignment horizontal="center" vertical="top"/>
    </ndxf>
  </rcc>
  <rcc rId="8607" sId="7">
    <oc r="E72">
      <v>1</v>
    </oc>
    <nc r="E72">
      <f>COUNTIF(G72:BF72,"&lt;51")</f>
    </nc>
  </rcc>
  <rcc rId="8608" sId="7">
    <oc r="F72">
      <v>50</v>
    </oc>
    <nc r="F72"/>
  </rcc>
  <rcc rId="8609" sId="7" odxf="1" dxf="1">
    <nc r="D73">
      <f>MIN(G73:BA73)</f>
    </nc>
    <odxf>
      <alignment horizontal="general" vertical="bottom"/>
    </odxf>
    <ndxf>
      <alignment horizontal="center" vertical="top"/>
    </ndxf>
  </rcc>
  <rcc rId="8610" sId="7">
    <oc r="E73">
      <v>43</v>
    </oc>
    <nc r="E73">
      <f>COUNTIF(G73:BF73,"&lt;51")</f>
    </nc>
  </rcc>
  <rcc rId="8611" sId="7">
    <oc r="F73">
      <v>20</v>
    </oc>
    <nc r="F73"/>
  </rcc>
  <rcc rId="8612" sId="7" odxf="1" dxf="1">
    <nc r="D74">
      <f>MIN(G74:BA74)</f>
    </nc>
    <odxf>
      <alignment horizontal="general" vertical="bottom"/>
    </odxf>
    <ndxf>
      <alignment horizontal="center" vertical="top"/>
    </ndxf>
  </rcc>
  <rcc rId="8613" sId="7">
    <oc r="E74">
      <v>10</v>
    </oc>
    <nc r="E74">
      <f>COUNTIF(G74:BF74,"&lt;51")</f>
    </nc>
  </rcc>
  <rcc rId="8614" sId="7">
    <oc r="F74">
      <v>39</v>
    </oc>
    <nc r="F74"/>
  </rcc>
  <rcc rId="8615" sId="7" odxf="1" dxf="1">
    <nc r="D75">
      <f>MIN(G75:BA75)</f>
    </nc>
    <odxf>
      <alignment horizontal="general" vertical="bottom"/>
    </odxf>
    <ndxf>
      <alignment horizontal="center" vertical="top"/>
    </ndxf>
  </rcc>
  <rcc rId="8616" sId="7">
    <oc r="E75">
      <v>1</v>
    </oc>
    <nc r="E75">
      <f>COUNTIF(G75:BF75,"&lt;51")</f>
    </nc>
  </rcc>
  <rcc rId="8617" sId="7">
    <oc r="F75">
      <v>44</v>
    </oc>
    <nc r="F75"/>
  </rcc>
  <rcc rId="8618" sId="7" odxf="1" dxf="1">
    <nc r="D76">
      <f>MIN(G76:BA76)</f>
    </nc>
    <odxf>
      <alignment horizontal="general" vertical="bottom"/>
    </odxf>
    <ndxf>
      <alignment horizontal="center" vertical="top"/>
    </ndxf>
  </rcc>
  <rcc rId="8619" sId="7">
    <oc r="E76">
      <v>2</v>
    </oc>
    <nc r="E76">
      <f>COUNTIF(G76:BF76,"&lt;51")</f>
    </nc>
  </rcc>
  <rcc rId="8620" sId="7">
    <oc r="F76">
      <v>49</v>
    </oc>
    <nc r="F76"/>
  </rcc>
  <rcc rId="8621" sId="7" odxf="1" dxf="1">
    <nc r="D77">
      <f>MIN(G77:BA77)</f>
    </nc>
    <odxf>
      <alignment horizontal="general" vertical="bottom"/>
    </odxf>
    <ndxf>
      <alignment horizontal="center" vertical="top"/>
    </ndxf>
  </rcc>
  <rcc rId="8622" sId="7">
    <oc r="E77">
      <v>23</v>
    </oc>
    <nc r="E77">
      <f>COUNTIF(G77:BF77,"&lt;51")</f>
    </nc>
  </rcc>
  <rcc rId="8623" sId="7">
    <oc r="F77">
      <v>35</v>
    </oc>
    <nc r="F77"/>
  </rcc>
  <rcc rId="8624" sId="7" odxf="1" dxf="1">
    <nc r="D78">
      <f>MIN(G78:BA78)</f>
    </nc>
    <odxf>
      <alignment horizontal="general" vertical="bottom"/>
    </odxf>
    <ndxf>
      <alignment horizontal="center" vertical="top"/>
    </ndxf>
  </rcc>
  <rcc rId="8625" sId="7">
    <oc r="E78">
      <v>35</v>
    </oc>
    <nc r="E78">
      <f>COUNTIF(G78:BF78,"&lt;51")</f>
    </nc>
  </rcc>
  <rcc rId="8626" sId="7">
    <oc r="F78">
      <v>3</v>
    </oc>
    <nc r="F78"/>
  </rcc>
  <rcc rId="8627" sId="7" odxf="1" dxf="1">
    <nc r="D79">
      <f>MIN(G79:BA79)</f>
    </nc>
    <odxf>
      <alignment horizontal="general" vertical="bottom"/>
    </odxf>
    <ndxf>
      <alignment horizontal="center" vertical="top"/>
    </ndxf>
  </rcc>
  <rcc rId="8628" sId="7">
    <oc r="E79">
      <v>4</v>
    </oc>
    <nc r="E79">
      <f>COUNTIF(G79:BF79,"&lt;51")</f>
    </nc>
  </rcc>
  <rcc rId="8629" sId="7">
    <oc r="F79">
      <v>14</v>
    </oc>
    <nc r="F79"/>
  </rcc>
  <rcc rId="8630" sId="7" odxf="1" dxf="1">
    <nc r="D80">
      <f>MIN(G80:BA80)</f>
    </nc>
    <odxf>
      <alignment horizontal="general" vertical="bottom"/>
    </odxf>
    <ndxf>
      <alignment horizontal="center" vertical="top"/>
    </ndxf>
  </rcc>
  <rcc rId="8631" sId="7">
    <oc r="E80">
      <v>25</v>
    </oc>
    <nc r="E80">
      <f>COUNTIF(G80:BF80,"&lt;51")</f>
    </nc>
  </rcc>
  <rcc rId="8632" sId="7">
    <oc r="F80">
      <v>22</v>
    </oc>
    <nc r="F80"/>
  </rcc>
  <rcc rId="8633" sId="7" odxf="1" dxf="1">
    <nc r="D81">
      <f>MIN(G81:BA81)</f>
    </nc>
    <odxf>
      <alignment horizontal="general" vertical="bottom"/>
    </odxf>
    <ndxf>
      <alignment horizontal="center" vertical="top"/>
    </ndxf>
  </rcc>
  <rcc rId="8634" sId="7">
    <oc r="E81">
      <v>2</v>
    </oc>
    <nc r="E81">
      <f>COUNTIF(G81:BF81,"&lt;51")</f>
    </nc>
  </rcc>
  <rcc rId="8635" sId="7">
    <oc r="F81">
      <v>50</v>
    </oc>
    <nc r="F81"/>
  </rcc>
  <rcc rId="8636" sId="7" odxf="1" dxf="1">
    <nc r="D82">
      <f>MIN(G82:BA82)</f>
    </nc>
    <odxf>
      <alignment horizontal="general" vertical="bottom"/>
    </odxf>
    <ndxf>
      <alignment horizontal="center" vertical="top"/>
    </ndxf>
  </rcc>
  <rcc rId="8637" sId="7">
    <oc r="E82">
      <v>6</v>
    </oc>
    <nc r="E82">
      <f>COUNTIF(G82:BF82,"&lt;51")</f>
    </nc>
  </rcc>
  <rcc rId="8638" sId="7">
    <oc r="F82">
      <v>1</v>
    </oc>
    <nc r="F82"/>
  </rcc>
  <rcc rId="8639" sId="7" odxf="1" dxf="1">
    <nc r="D83">
      <f>MIN(G83:BA83)</f>
    </nc>
    <odxf>
      <alignment horizontal="general" vertical="bottom"/>
    </odxf>
    <ndxf>
      <alignment horizontal="center" vertical="top"/>
    </ndxf>
  </rcc>
  <rcc rId="8640" sId="7">
    <oc r="E83">
      <v>16</v>
    </oc>
    <nc r="E83">
      <f>COUNTIF(G83:BF83,"&lt;51")</f>
    </nc>
  </rcc>
  <rcc rId="8641" sId="7">
    <oc r="F83">
      <v>2</v>
    </oc>
    <nc r="F83"/>
  </rcc>
  <rcc rId="8642" sId="7" odxf="1" dxf="1">
    <nc r="D84">
      <f>MIN(G84:BA84)</f>
    </nc>
    <odxf>
      <alignment horizontal="general" vertical="bottom"/>
    </odxf>
    <ndxf>
      <alignment horizontal="center" vertical="top"/>
    </ndxf>
  </rcc>
  <rcc rId="8643" sId="7">
    <oc r="E84">
      <v>16</v>
    </oc>
    <nc r="E84">
      <f>COUNTIF(G84:BF84,"&lt;51")</f>
    </nc>
  </rcc>
  <rcc rId="8644" sId="7">
    <oc r="F84">
      <v>40</v>
    </oc>
    <nc r="F84"/>
  </rcc>
  <rcc rId="8645" sId="7" odxf="1" dxf="1">
    <nc r="D85">
      <f>MIN(G85:BA85)</f>
    </nc>
    <odxf>
      <alignment horizontal="general" vertical="bottom"/>
    </odxf>
    <ndxf>
      <alignment horizontal="center" vertical="top"/>
    </ndxf>
  </rcc>
  <rcc rId="8646" sId="7">
    <oc r="E85">
      <v>29</v>
    </oc>
    <nc r="E85">
      <f>COUNTIF(G85:BF85,"&lt;51")</f>
    </nc>
  </rcc>
  <rcc rId="8647" sId="7">
    <oc r="F85">
      <v>3</v>
    </oc>
    <nc r="F85"/>
  </rcc>
  <rcc rId="8648" sId="7" odxf="1" dxf="1">
    <nc r="D86">
      <f>MIN(G86:BA86)</f>
    </nc>
    <odxf>
      <alignment horizontal="general" vertical="bottom"/>
    </odxf>
    <ndxf>
      <alignment horizontal="center" vertical="top"/>
    </ndxf>
  </rcc>
  <rcc rId="8649" sId="7">
    <oc r="E86">
      <v>19</v>
    </oc>
    <nc r="E86">
      <f>COUNTIF(G86:BF86,"&lt;51")</f>
    </nc>
  </rcc>
  <rcc rId="8650" sId="7">
    <oc r="F86">
      <v>42</v>
    </oc>
    <nc r="F86"/>
  </rcc>
  <rcc rId="8651" sId="7" odxf="1" dxf="1">
    <nc r="D87">
      <f>MIN(G87:BA87)</f>
    </nc>
    <odxf>
      <alignment horizontal="general" vertical="bottom"/>
    </odxf>
    <ndxf>
      <alignment horizontal="center" vertical="top"/>
    </ndxf>
  </rcc>
  <rcc rId="8652" sId="7">
    <oc r="E87">
      <v>1</v>
    </oc>
    <nc r="E87">
      <f>COUNTIF(G87:BF87,"&lt;51")</f>
    </nc>
  </rcc>
  <rcc rId="8653" sId="7">
    <oc r="F87">
      <v>4</v>
    </oc>
    <nc r="F87"/>
  </rcc>
  <rcc rId="8654" sId="7" odxf="1" dxf="1">
    <nc r="D88">
      <f>MIN(G88:BA88)</f>
    </nc>
    <odxf>
      <alignment horizontal="general" vertical="bottom"/>
    </odxf>
    <ndxf>
      <alignment horizontal="center" vertical="top"/>
    </ndxf>
  </rcc>
  <rcc rId="8655" sId="7">
    <oc r="E88">
      <v>1</v>
    </oc>
    <nc r="E88">
      <f>COUNTIF(G88:BF88,"&lt;51")</f>
    </nc>
  </rcc>
  <rcc rId="8656" sId="7">
    <oc r="F88">
      <v>50</v>
    </oc>
    <nc r="F88"/>
  </rcc>
  <rcc rId="8657" sId="7" odxf="1" dxf="1">
    <nc r="D89">
      <f>MIN(G89:BA89)</f>
    </nc>
    <odxf>
      <alignment horizontal="general" vertical="bottom"/>
    </odxf>
    <ndxf>
      <alignment horizontal="center" vertical="top"/>
    </ndxf>
  </rcc>
  <rcc rId="8658" sId="7">
    <oc r="E89">
      <v>20</v>
    </oc>
    <nc r="E89">
      <f>COUNTIF(G89:BF89,"&lt;51")</f>
    </nc>
  </rcc>
  <rcc rId="8659" sId="7">
    <oc r="F89">
      <v>34</v>
    </oc>
    <nc r="F89"/>
  </rcc>
  <rcc rId="8660" sId="7" odxf="1" dxf="1">
    <nc r="D90">
      <f>MIN(G90:BA90)</f>
    </nc>
    <odxf>
      <alignment horizontal="general" vertical="bottom"/>
    </odxf>
    <ndxf>
      <alignment horizontal="center" vertical="top"/>
    </ndxf>
  </rcc>
  <rcc rId="8661" sId="7">
    <oc r="E90">
      <v>3</v>
    </oc>
    <nc r="E90">
      <f>COUNTIF(G90:BF90,"&lt;51")</f>
    </nc>
  </rcc>
  <rcc rId="8662" sId="7">
    <oc r="F90">
      <v>46</v>
    </oc>
    <nc r="F90"/>
  </rcc>
  <rcc rId="8663" sId="7" odxf="1" dxf="1">
    <nc r="D91">
      <f>MIN(G91:BA91)</f>
    </nc>
    <odxf>
      <alignment horizontal="general" vertical="bottom"/>
    </odxf>
    <ndxf>
      <alignment horizontal="center" vertical="top"/>
    </ndxf>
  </rcc>
  <rcc rId="8664" sId="7">
    <oc r="E91">
      <v>19</v>
    </oc>
    <nc r="E91">
      <f>COUNTIF(G91:BF91,"&lt;51")</f>
    </nc>
  </rcc>
  <rcc rId="8665" sId="7">
    <oc r="F91">
      <v>35</v>
    </oc>
    <nc r="F91"/>
  </rcc>
  <rcc rId="8666" sId="7" odxf="1" dxf="1">
    <nc r="D92">
      <f>MIN(G92:BA92)</f>
    </nc>
    <odxf>
      <alignment horizontal="general" vertical="bottom"/>
    </odxf>
    <ndxf>
      <alignment horizontal="center" vertical="top"/>
    </ndxf>
  </rcc>
  <rcc rId="8667" sId="7">
    <oc r="E92">
      <v>3</v>
    </oc>
    <nc r="E92">
      <f>COUNTIF(G92:BF92,"&lt;51")</f>
    </nc>
  </rcc>
  <rcc rId="8668" sId="7">
    <oc r="F92">
      <v>38</v>
    </oc>
    <nc r="F92"/>
  </rcc>
  <rcc rId="8669" sId="7">
    <oc r="F93">
      <v>15</v>
    </oc>
    <nc r="F93"/>
  </rcc>
  <rcc rId="8670" sId="7">
    <oc r="F94">
      <v>46</v>
    </oc>
    <nc r="F94"/>
  </rcc>
  <rcc rId="8671" sId="7">
    <oc r="F95">
      <v>21</v>
    </oc>
    <nc r="F95"/>
  </rcc>
  <rcc rId="8672" sId="7">
    <oc r="F96">
      <v>43</v>
    </oc>
    <nc r="F96"/>
  </rcc>
  <rcc rId="8673" sId="7">
    <oc r="F97">
      <v>1</v>
    </oc>
    <nc r="F97"/>
  </rcc>
  <rcc rId="8674" sId="7">
    <oc r="F98">
      <v>43</v>
    </oc>
    <nc r="F98"/>
  </rcc>
  <rcc rId="8675" sId="7">
    <oc r="F99">
      <v>40</v>
    </oc>
    <nc r="F99"/>
  </rcc>
  <rcc rId="8676" sId="7">
    <oc r="F100">
      <v>49</v>
    </oc>
    <nc r="F100"/>
  </rcc>
  <rcc rId="8677" sId="7">
    <oc r="F101">
      <v>39</v>
    </oc>
    <nc r="F101"/>
  </rcc>
  <rcc rId="8678" sId="7">
    <oc r="F102">
      <v>42</v>
    </oc>
    <nc r="F102"/>
  </rcc>
  <rcc rId="8679" sId="7">
    <oc r="F103">
      <v>49</v>
    </oc>
    <nc r="F103"/>
  </rcc>
  <rcc rId="8680" sId="7">
    <oc r="F104">
      <v>31</v>
    </oc>
    <nc r="F104"/>
  </rcc>
  <rcc rId="8681" sId="7">
    <oc r="F105">
      <v>48</v>
    </oc>
    <nc r="F105"/>
  </rcc>
  <rcc rId="8682" sId="7">
    <oc r="F106">
      <v>19</v>
    </oc>
    <nc r="F106"/>
  </rcc>
  <rcc rId="8683" sId="7">
    <oc r="F107">
      <v>46</v>
    </oc>
    <nc r="F107"/>
  </rcc>
  <rcc rId="8684" sId="7">
    <oc r="F108">
      <v>50</v>
    </oc>
    <nc r="F108"/>
  </rcc>
  <rcc rId="8685" sId="7">
    <oc r="F109">
      <v>3</v>
    </oc>
    <nc r="F109"/>
  </rcc>
  <rcc rId="8686" sId="7">
    <oc r="F110">
      <v>39</v>
    </oc>
    <nc r="F110"/>
  </rcc>
  <rcc rId="8687" sId="7">
    <oc r="F111">
      <v>44</v>
    </oc>
    <nc r="F111"/>
  </rcc>
  <rcc rId="8688" sId="7">
    <oc r="F112">
      <v>42</v>
    </oc>
    <nc r="F112"/>
  </rcc>
  <rcc rId="8689" sId="7">
    <oc r="F113">
      <v>35</v>
    </oc>
    <nc r="F113"/>
  </rcc>
  <rcc rId="8690" sId="7">
    <oc r="F114">
      <v>37</v>
    </oc>
    <nc r="F114"/>
  </rcc>
  <rcc rId="8691" sId="7">
    <oc r="F115">
      <v>27</v>
    </oc>
    <nc r="F115"/>
  </rcc>
  <rcc rId="8692" sId="7">
    <oc r="F116">
      <v>44</v>
    </oc>
    <nc r="F116"/>
  </rcc>
  <rcc rId="8693" sId="7">
    <oc r="F117">
      <v>35</v>
    </oc>
    <nc r="F117"/>
  </rcc>
  <rcc rId="8694" sId="7">
    <oc r="F118">
      <v>50</v>
    </oc>
    <nc r="F118"/>
  </rcc>
  <rcc rId="8695" sId="7">
    <oc r="F119">
      <v>37</v>
    </oc>
    <nc r="F119"/>
  </rcc>
  <rcc rId="8696" sId="7">
    <oc r="F120">
      <v>47</v>
    </oc>
    <nc r="F120"/>
  </rcc>
  <rcc rId="8697" sId="7">
    <oc r="F121">
      <v>50</v>
    </oc>
    <nc r="F121"/>
  </rcc>
  <rcc rId="8698" sId="7">
    <oc r="F122">
      <v>35</v>
    </oc>
    <nc r="F122"/>
  </rcc>
  <rcc rId="8699" sId="7">
    <oc r="F123">
      <v>36</v>
    </oc>
    <nc r="F123"/>
  </rcc>
  <rcc rId="8700" sId="7">
    <oc r="F124">
      <v>30</v>
    </oc>
    <nc r="F124"/>
  </rcc>
  <rcc rId="8701" sId="7">
    <oc r="F125">
      <v>31</v>
    </oc>
    <nc r="F125"/>
  </rcc>
  <rcc rId="8702" sId="7">
    <oc r="F126">
      <v>33</v>
    </oc>
    <nc r="F126"/>
  </rcc>
  <rcc rId="8703" sId="7">
    <oc r="F127">
      <v>37</v>
    </oc>
    <nc r="F127"/>
  </rcc>
  <rcc rId="8704" sId="7">
    <oc r="F128">
      <v>42</v>
    </oc>
    <nc r="F128"/>
  </rcc>
  <rcc rId="8705" sId="7">
    <oc r="F129">
      <v>48</v>
    </oc>
    <nc r="F129"/>
  </rcc>
  <rcc rId="8706" sId="7">
    <oc r="F130">
      <v>49</v>
    </oc>
    <nc r="F130"/>
  </rcc>
  <rcc rId="8707" sId="7">
    <oc r="F131">
      <v>11</v>
    </oc>
    <nc r="F131"/>
  </rcc>
  <rcc rId="8708" sId="7">
    <oc r="F132">
      <v>31</v>
    </oc>
    <nc r="F132"/>
  </rcc>
  <rcc rId="8709" sId="7">
    <oc r="F133">
      <v>12</v>
    </oc>
    <nc r="F133"/>
  </rcc>
  <rcc rId="8710" sId="7">
    <oc r="F134">
      <v>5</v>
    </oc>
    <nc r="F134"/>
  </rcc>
  <rcc rId="8711" sId="7" odxf="1" dxf="1">
    <nc r="D93">
      <f>MIN(G93:BA93)</f>
    </nc>
    <ndxf>
      <alignment horizontal="center" vertical="top"/>
    </ndxf>
  </rcc>
  <rcc rId="8712" sId="7">
    <oc r="E93">
      <v>23</v>
    </oc>
    <nc r="E93">
      <f>COUNTIF(G93:BF93,"&lt;51")</f>
    </nc>
  </rcc>
  <rcc rId="8713" sId="7" odxf="1" dxf="1">
    <nc r="D94">
      <f>MIN(G94:BA94)</f>
    </nc>
    <ndxf>
      <alignment horizontal="center" vertical="top"/>
    </ndxf>
  </rcc>
  <rcc rId="8714" sId="7">
    <oc r="E94">
      <v>1</v>
    </oc>
    <nc r="E94">
      <f>COUNTIF(G94:BF94,"&lt;51")</f>
    </nc>
  </rcc>
  <rcc rId="8715" sId="7" odxf="1" dxf="1">
    <nc r="D95">
      <f>MIN(G95:BA95)</f>
    </nc>
    <ndxf>
      <alignment horizontal="center" vertical="top"/>
    </ndxf>
  </rcc>
  <rcc rId="8716" sId="7">
    <oc r="E95">
      <v>20</v>
    </oc>
    <nc r="E95">
      <f>COUNTIF(G95:BF95,"&lt;51")</f>
    </nc>
  </rcc>
  <rcc rId="8717" sId="7" odxf="1" dxf="1">
    <nc r="D96">
      <f>MIN(G96:BA96)</f>
    </nc>
    <ndxf>
      <alignment horizontal="center" vertical="top"/>
    </ndxf>
  </rcc>
  <rcc rId="8718" sId="7">
    <oc r="E96">
      <v>13</v>
    </oc>
    <nc r="E96">
      <f>COUNTIF(G96:BF96,"&lt;51")</f>
    </nc>
  </rcc>
  <rcc rId="8719" sId="7" odxf="1" dxf="1">
    <nc r="D97">
      <f>MIN(G97:BA97)</f>
    </nc>
    <ndxf>
      <alignment horizontal="center" vertical="top"/>
    </ndxf>
  </rcc>
  <rcc rId="8720" sId="7">
    <oc r="E97">
      <v>20</v>
    </oc>
    <nc r="E97">
      <f>COUNTIF(G97:BF97,"&lt;51")</f>
    </nc>
  </rcc>
  <rcc rId="8721" sId="7" odxf="1" dxf="1">
    <nc r="D98">
      <f>MIN(G98:BA98)</f>
    </nc>
    <ndxf>
      <alignment horizontal="center" vertical="top"/>
    </ndxf>
  </rcc>
  <rcc rId="8722" sId="7">
    <oc r="E98">
      <v>2</v>
    </oc>
    <nc r="E98">
      <f>COUNTIF(G98:BF98,"&lt;51")</f>
    </nc>
  </rcc>
  <rcc rId="8723" sId="7" odxf="1" dxf="1">
    <nc r="D99">
      <f>MIN(G99:BA99)</f>
    </nc>
    <ndxf>
      <alignment horizontal="center" vertical="top"/>
    </ndxf>
  </rcc>
  <rcc rId="8724" sId="7">
    <oc r="E99">
      <v>20</v>
    </oc>
    <nc r="E99">
      <f>COUNTIF(G99:BF99,"&lt;51")</f>
    </nc>
  </rcc>
  <rcc rId="8725" sId="7" odxf="1" dxf="1">
    <nc r="D100">
      <f>MIN(G100:BA100)</f>
    </nc>
    <ndxf>
      <alignment horizontal="center" vertical="top"/>
    </ndxf>
  </rcc>
  <rcc rId="8726" sId="7">
    <oc r="E100">
      <v>1</v>
    </oc>
    <nc r="E100">
      <f>COUNTIF(G100:BF100,"&lt;51")</f>
    </nc>
  </rcc>
  <rcc rId="8727" sId="7" odxf="1" dxf="1">
    <nc r="D101">
      <f>MIN(G101:BA101)</f>
    </nc>
    <ndxf>
      <alignment horizontal="center" vertical="top"/>
    </ndxf>
  </rcc>
  <rcc rId="8728" sId="7">
    <oc r="E101">
      <v>1</v>
    </oc>
    <nc r="E101">
      <f>COUNTIF(G101:BF101,"&lt;51")</f>
    </nc>
  </rcc>
  <rcc rId="8729" sId="7" odxf="1" dxf="1">
    <nc r="D102">
      <f>MIN(G102:BA102)</f>
    </nc>
    <ndxf>
      <alignment horizontal="center" vertical="top"/>
    </ndxf>
  </rcc>
  <rcc rId="8730" sId="7">
    <oc r="E102">
      <v>1</v>
    </oc>
    <nc r="E102">
      <f>COUNTIF(G102:BF102,"&lt;51")</f>
    </nc>
  </rcc>
  <rcc rId="8731" sId="7" odxf="1" dxf="1">
    <nc r="D103">
      <f>MIN(G103:BA103)</f>
    </nc>
    <ndxf>
      <alignment horizontal="center" vertical="top"/>
    </ndxf>
  </rcc>
  <rcc rId="8732" sId="7">
    <oc r="E103">
      <v>5</v>
    </oc>
    <nc r="E103">
      <f>COUNTIF(G103:BF103,"&lt;51")</f>
    </nc>
  </rcc>
  <rcc rId="8733" sId="7" odxf="1" dxf="1">
    <nc r="D104">
      <f>MIN(G104:BA104)</f>
    </nc>
    <ndxf>
      <alignment horizontal="center" vertical="top"/>
    </ndxf>
  </rcc>
  <rcc rId="8734" sId="7">
    <oc r="E104">
      <v>14</v>
    </oc>
    <nc r="E104">
      <f>COUNTIF(G104:BF104,"&lt;51")</f>
    </nc>
  </rcc>
  <rcc rId="8735" sId="7" odxf="1" dxf="1">
    <nc r="D105">
      <f>MIN(G105:BA105)</f>
    </nc>
    <ndxf>
      <alignment horizontal="center" vertical="top"/>
    </ndxf>
  </rcc>
  <rcc rId="8736" sId="7">
    <oc r="E105">
      <v>1</v>
    </oc>
    <nc r="E105">
      <f>COUNTIF(G105:BF105,"&lt;51")</f>
    </nc>
  </rcc>
  <rcc rId="8737" sId="7" odxf="1" dxf="1">
    <nc r="D106">
      <f>MIN(G106:BA106)</f>
    </nc>
    <ndxf>
      <alignment horizontal="center" vertical="top"/>
    </ndxf>
  </rcc>
  <rcc rId="8738" sId="7">
    <oc r="E106">
      <v>14</v>
    </oc>
    <nc r="E106">
      <f>COUNTIF(G106:BF106,"&lt;51")</f>
    </nc>
  </rcc>
  <rcc rId="8739" sId="7" odxf="1" dxf="1">
    <nc r="D107">
      <f>MIN(G107:BA107)</f>
    </nc>
    <ndxf>
      <alignment horizontal="center" vertical="top"/>
    </ndxf>
  </rcc>
  <rcc rId="8740" sId="7">
    <oc r="E107">
      <v>5</v>
    </oc>
    <nc r="E107">
      <f>COUNTIF(G107:BF107,"&lt;51")</f>
    </nc>
  </rcc>
  <rcc rId="8741" sId="7" odxf="1" dxf="1">
    <nc r="D108">
      <f>MIN(G108:BA108)</f>
    </nc>
    <ndxf>
      <alignment horizontal="center" vertical="top"/>
    </ndxf>
  </rcc>
  <rcc rId="8742" sId="7">
    <oc r="E108">
      <v>1</v>
    </oc>
    <nc r="E108">
      <f>COUNTIF(G108:BF108,"&lt;51")</f>
    </nc>
  </rcc>
  <rcc rId="8743" sId="7" odxf="1" dxf="1">
    <nc r="D109">
      <f>MIN(G109:BA109)</f>
    </nc>
    <ndxf>
      <alignment horizontal="center" vertical="top"/>
    </ndxf>
  </rcc>
  <rcc rId="8744" sId="7">
    <oc r="E109">
      <v>29</v>
    </oc>
    <nc r="E109">
      <f>COUNTIF(G109:BF109,"&lt;51")</f>
    </nc>
  </rcc>
  <rcc rId="8745" sId="7" odxf="1" dxf="1">
    <nc r="D110">
      <f>MIN(G110:BA110)</f>
    </nc>
    <ndxf>
      <alignment horizontal="center" vertical="top"/>
    </ndxf>
  </rcc>
  <rcc rId="8746" sId="7">
    <oc r="E110">
      <v>6</v>
    </oc>
    <nc r="E110">
      <f>COUNTIF(G110:BF110,"&lt;51")</f>
    </nc>
  </rcc>
  <rcc rId="8747" sId="7" odxf="1" dxf="1">
    <nc r="D111">
      <f>MIN(G111:BA111)</f>
    </nc>
    <ndxf>
      <alignment horizontal="center" vertical="top"/>
    </ndxf>
  </rcc>
  <rcc rId="8748" sId="7">
    <oc r="E111">
      <v>5</v>
    </oc>
    <nc r="E111">
      <f>COUNTIF(G111:BF111,"&lt;51")</f>
    </nc>
  </rcc>
  <rcc rId="8749" sId="7" odxf="1" dxf="1">
    <nc r="D112">
      <f>MIN(G112:BA112)</f>
    </nc>
    <ndxf>
      <alignment horizontal="center" vertical="top"/>
    </ndxf>
  </rcc>
  <rcc rId="8750" sId="7">
    <oc r="E112">
      <v>12</v>
    </oc>
    <nc r="E112">
      <f>COUNTIF(G112:BF112,"&lt;51")</f>
    </nc>
  </rcc>
  <rcc rId="8751" sId="7" odxf="1" dxf="1">
    <nc r="D113">
      <f>MIN(G113:BA113)</f>
    </nc>
    <ndxf>
      <alignment horizontal="center" vertical="top"/>
    </ndxf>
  </rcc>
  <rcc rId="8752" sId="7">
    <oc r="E113">
      <v>6</v>
    </oc>
    <nc r="E113">
      <f>COUNTIF(G113:BF113,"&lt;51")</f>
    </nc>
  </rcc>
  <rcc rId="8753" sId="7" odxf="1" dxf="1">
    <nc r="D114">
      <f>MIN(G114:BA114)</f>
    </nc>
    <ndxf>
      <alignment horizontal="center" vertical="top"/>
    </ndxf>
  </rcc>
  <rcc rId="8754" sId="7">
    <oc r="E114">
      <v>11</v>
    </oc>
    <nc r="E114">
      <f>COUNTIF(G114:BF114,"&lt;51")</f>
    </nc>
  </rcc>
  <rcc rId="8755" sId="7" odxf="1" dxf="1">
    <nc r="D115">
      <f>MIN(G115:BA115)</f>
    </nc>
    <ndxf>
      <alignment horizontal="center" vertical="top"/>
    </ndxf>
  </rcc>
  <rcc rId="8756" sId="7">
    <oc r="E115">
      <v>11</v>
    </oc>
    <nc r="E115">
      <f>COUNTIF(G115:BF115,"&lt;51")</f>
    </nc>
  </rcc>
  <rcc rId="8757" sId="7" odxf="1" dxf="1">
    <nc r="D116">
      <f>MIN(G116:BA116)</f>
    </nc>
    <ndxf>
      <alignment horizontal="center" vertical="top"/>
    </ndxf>
  </rcc>
  <rcc rId="8758" sId="7">
    <oc r="E116">
      <v>1</v>
    </oc>
    <nc r="E116">
      <f>COUNTIF(G116:BF116,"&lt;51")</f>
    </nc>
  </rcc>
  <rcc rId="8759" sId="7" odxf="1" dxf="1">
    <nc r="D117">
      <f>MIN(G117:BA117)</f>
    </nc>
    <ndxf>
      <alignment horizontal="center" vertical="top"/>
    </ndxf>
  </rcc>
  <rcc rId="8760" sId="7">
    <oc r="E117">
      <v>4</v>
    </oc>
    <nc r="E117">
      <f>COUNTIF(G117:BF117,"&lt;51")</f>
    </nc>
  </rcc>
  <rcc rId="8761" sId="7" odxf="1" dxf="1">
    <nc r="D118">
      <f>MIN(G118:BA118)</f>
    </nc>
    <ndxf>
      <alignment horizontal="center" vertical="top"/>
    </ndxf>
  </rcc>
  <rcc rId="8762" sId="7">
    <oc r="E118">
      <v>1</v>
    </oc>
    <nc r="E118">
      <f>COUNTIF(G118:BF118,"&lt;51")</f>
    </nc>
  </rcc>
  <rcc rId="8763" sId="7" odxf="1" dxf="1">
    <nc r="D119">
      <f>MIN(G119:BA119)</f>
    </nc>
    <ndxf>
      <alignment horizontal="center" vertical="top"/>
    </ndxf>
  </rcc>
  <rcc rId="8764" sId="7">
    <oc r="E119">
      <v>1</v>
    </oc>
    <nc r="E119">
      <f>COUNTIF(G119:BF119,"&lt;51")</f>
    </nc>
  </rcc>
  <rcc rId="8765" sId="7" odxf="1" dxf="1">
    <nc r="D120">
      <f>MIN(G120:BA120)</f>
    </nc>
    <ndxf>
      <alignment horizontal="center" vertical="top"/>
    </ndxf>
  </rcc>
  <rcc rId="8766" sId="7">
    <oc r="E120">
      <v>1</v>
    </oc>
    <nc r="E120">
      <f>COUNTIF(G120:BF120,"&lt;51")</f>
    </nc>
  </rcc>
  <rcc rId="8767" sId="7" odxf="1" dxf="1">
    <nc r="D121">
      <f>MIN(G121:BA121)</f>
    </nc>
    <ndxf>
      <alignment horizontal="center" vertical="top"/>
    </ndxf>
  </rcc>
  <rcc rId="8768" sId="7">
    <oc r="E121">
      <v>1</v>
    </oc>
    <nc r="E121">
      <f>COUNTIF(G121:BF121,"&lt;51")</f>
    </nc>
  </rcc>
  <rcc rId="8769" sId="7" odxf="1" dxf="1">
    <nc r="D122">
      <f>MIN(G122:BA122)</f>
    </nc>
    <ndxf>
      <alignment horizontal="center" vertical="top"/>
    </ndxf>
  </rcc>
  <rcc rId="8770" sId="7">
    <oc r="E122">
      <v>6</v>
    </oc>
    <nc r="E122">
      <f>COUNTIF(G122:BF122,"&lt;51")</f>
    </nc>
  </rcc>
  <rcc rId="8771" sId="7" odxf="1" dxf="1">
    <nc r="D123">
      <f>MIN(G123:BA123)</f>
    </nc>
    <ndxf>
      <alignment horizontal="center" vertical="top"/>
    </ndxf>
  </rcc>
  <rcc rId="8772" sId="7">
    <oc r="E123">
      <v>3</v>
    </oc>
    <nc r="E123">
      <f>COUNTIF(G123:BF123,"&lt;51")</f>
    </nc>
  </rcc>
  <rcc rId="8773" sId="7" odxf="1" dxf="1">
    <nc r="D124">
      <f>MIN(G124:BA124)</f>
    </nc>
    <ndxf>
      <alignment horizontal="center" vertical="top"/>
    </ndxf>
  </rcc>
  <rcc rId="8774" sId="7">
    <oc r="E124">
      <v>6</v>
    </oc>
    <nc r="E124">
      <f>COUNTIF(G124:BF124,"&lt;51")</f>
    </nc>
  </rcc>
  <rcc rId="8775" sId="7" odxf="1" dxf="1">
    <nc r="D125">
      <f>MIN(G125:BA125)</f>
    </nc>
    <ndxf>
      <alignment horizontal="center" vertical="top"/>
    </ndxf>
  </rcc>
  <rcc rId="8776" sId="7">
    <oc r="E125">
      <v>6</v>
    </oc>
    <nc r="E125">
      <f>COUNTIF(G125:BF125,"&lt;51")</f>
    </nc>
  </rcc>
  <rcc rId="8777" sId="7" odxf="1" dxf="1">
    <nc r="D126">
      <f>MIN(G126:BA126)</f>
    </nc>
    <ndxf>
      <alignment horizontal="center" vertical="top"/>
    </ndxf>
  </rcc>
  <rcc rId="8778" sId="7">
    <oc r="E126">
      <v>6</v>
    </oc>
    <nc r="E126">
      <f>COUNTIF(G126:BF126,"&lt;51")</f>
    </nc>
  </rcc>
  <rcc rId="8779" sId="7" odxf="1" dxf="1">
    <nc r="D127">
      <f>MIN(G127:BA127)</f>
    </nc>
    <ndxf>
      <alignment horizontal="center" vertical="top"/>
    </ndxf>
  </rcc>
  <rcc rId="8780" sId="7">
    <oc r="E127">
      <v>3</v>
    </oc>
    <nc r="E127">
      <f>COUNTIF(G127:BF127,"&lt;51")</f>
    </nc>
  </rcc>
  <rcc rId="8781" sId="7" odxf="1" dxf="1">
    <nc r="D128">
      <f>MIN(G128:BA128)</f>
    </nc>
    <ndxf>
      <alignment horizontal="center" vertical="top"/>
    </ndxf>
  </rcc>
  <rcc rId="8782" sId="7">
    <oc r="E128">
      <v>12</v>
    </oc>
    <nc r="E128">
      <f>COUNTIF(G128:BF128,"&lt;51")</f>
    </nc>
  </rcc>
  <rcc rId="8783" sId="7" odxf="1" dxf="1">
    <nc r="D129">
      <f>MIN(G129:BA129)</f>
    </nc>
    <ndxf>
      <alignment horizontal="center" vertical="top"/>
    </ndxf>
  </rcc>
  <rcc rId="8784" sId="7">
    <oc r="E129">
      <v>1</v>
    </oc>
    <nc r="E129">
      <f>COUNTIF(G129:BF129,"&lt;51")</f>
    </nc>
  </rcc>
  <rcc rId="8785" sId="7" odxf="1" dxf="1">
    <nc r="D130">
      <f>MIN(G130:BA130)</f>
    </nc>
    <ndxf>
      <alignment horizontal="center" vertical="top"/>
    </ndxf>
  </rcc>
  <rcc rId="8786" sId="7">
    <oc r="E130">
      <v>1</v>
    </oc>
    <nc r="E130">
      <f>COUNTIF(G130:BF130,"&lt;51")</f>
    </nc>
  </rcc>
  <rcc rId="8787" sId="7" odxf="1" dxf="1">
    <nc r="D131">
      <f>MIN(G131:BA131)</f>
    </nc>
    <ndxf>
      <alignment horizontal="center" vertical="top"/>
    </ndxf>
  </rcc>
  <rcc rId="8788" sId="7">
    <oc r="E131">
      <v>3</v>
    </oc>
    <nc r="E131">
      <f>COUNTIF(G131:BF131,"&lt;51")</f>
    </nc>
  </rcc>
  <rcc rId="8789" sId="7" odxf="1" dxf="1">
    <nc r="D132">
      <f>MIN(G132:BA132)</f>
    </nc>
    <ndxf>
      <alignment horizontal="center" vertical="top"/>
    </ndxf>
  </rcc>
  <rcc rId="8790" sId="7">
    <oc r="E132">
      <v>3</v>
    </oc>
    <nc r="E132">
      <f>COUNTIF(G132:BF132,"&lt;51")</f>
    </nc>
  </rcc>
  <rcc rId="8791" sId="7" odxf="1" dxf="1">
    <nc r="D133">
      <f>MIN(G133:BA133)</f>
    </nc>
    <ndxf>
      <alignment horizontal="center" vertical="top"/>
    </ndxf>
  </rcc>
  <rcc rId="8792" sId="7">
    <oc r="E133">
      <v>2</v>
    </oc>
    <nc r="E133">
      <f>COUNTIF(G133:BF133,"&lt;51")</f>
    </nc>
  </rcc>
  <rcc rId="8793" sId="7" odxf="1" dxf="1">
    <nc r="D134">
      <f>MIN(G134:BA134)</f>
    </nc>
    <ndxf>
      <alignment horizontal="center" vertical="top"/>
    </ndxf>
  </rcc>
  <rcc rId="8794" sId="7">
    <oc r="E134">
      <v>1</v>
    </oc>
    <nc r="E134">
      <f>COUNTIF(G134:BF134,"&lt;51")</f>
    </nc>
  </rcc>
  <rcc rId="8795" sId="7" odxf="1" dxf="1">
    <nc r="D135">
      <f>MIN(G135:BA135)</f>
    </nc>
    <ndxf>
      <alignment horizontal="center" vertical="top"/>
    </ndxf>
  </rcc>
  <rcc rId="8796" sId="7">
    <nc r="E135">
      <f>COUNTIF(G135:BF135,"&lt;51")</f>
    </nc>
  </rcc>
  <rcc rId="8797" sId="7" odxf="1" dxf="1">
    <nc r="D136">
      <f>MIN(G136:BA136)</f>
    </nc>
    <ndxf>
      <alignment horizontal="center" vertical="top"/>
    </ndxf>
  </rcc>
  <rcc rId="8798" sId="7">
    <nc r="E136">
      <f>COUNTIF(G136:BF136,"&lt;51")</f>
    </nc>
  </rcc>
  <rcc rId="8799" sId="7" odxf="1" dxf="1">
    <nc r="D137">
      <f>MIN(G137:BA137)</f>
    </nc>
    <ndxf>
      <alignment horizontal="center" vertical="top"/>
    </ndxf>
  </rcc>
  <rcc rId="8800" sId="7">
    <nc r="E137">
      <f>COUNTIF(G137:BF137,"&lt;51")</f>
    </nc>
  </rcc>
  <rcc rId="8801" sId="7" odxf="1" dxf="1">
    <nc r="D138">
      <f>MIN(G138:BA138)</f>
    </nc>
    <ndxf>
      <alignment horizontal="center" vertical="top"/>
    </ndxf>
  </rcc>
  <rcc rId="8802" sId="7">
    <nc r="E138">
      <f>COUNTIF(G138:BF138,"&lt;51")</f>
    </nc>
  </rcc>
  <rcc rId="8803" sId="7" odxf="1" dxf="1">
    <nc r="D139">
      <f>MIN(G139:BA139)</f>
    </nc>
    <ndxf>
      <alignment horizontal="center" vertical="top"/>
    </ndxf>
  </rcc>
  <rcc rId="8804" sId="7">
    <nc r="E139">
      <f>COUNTIF(G139:BF139,"&lt;51")</f>
    </nc>
  </rcc>
  <rcc rId="8805" sId="7" odxf="1" dxf="1">
    <nc r="D140">
      <f>MIN(G140:BA140)</f>
    </nc>
    <ndxf>
      <alignment horizontal="center" vertical="top"/>
    </ndxf>
  </rcc>
  <rcc rId="8806" sId="7">
    <nc r="E140">
      <f>COUNTIF(G140:BF140,"&lt;51")</f>
    </nc>
  </rcc>
  <rcc rId="8807" sId="7" odxf="1" dxf="1">
    <nc r="D141">
      <f>MIN(G141:BA141)</f>
    </nc>
    <ndxf>
      <alignment horizontal="center" vertical="top"/>
    </ndxf>
  </rcc>
  <rcc rId="8808" sId="7">
    <nc r="E141">
      <f>COUNTIF(G141:BF141,"&lt;51")</f>
    </nc>
  </rcc>
  <rcc rId="8809" sId="7" odxf="1" dxf="1">
    <nc r="D142">
      <f>MIN(G142:BA142)</f>
    </nc>
    <ndxf>
      <alignment horizontal="center" vertical="top"/>
    </ndxf>
  </rcc>
  <rcc rId="8810" sId="7">
    <nc r="E142">
      <f>COUNTIF(G142:BF142,"&lt;51")</f>
    </nc>
  </rcc>
  <rcc rId="8811" sId="7" odxf="1" dxf="1">
    <nc r="D143">
      <f>MIN(G143:BA143)</f>
    </nc>
    <ndxf>
      <alignment horizontal="center" vertical="top"/>
    </ndxf>
  </rcc>
  <rcc rId="8812" sId="7">
    <nc r="E143">
      <f>COUNTIF(G143:BF143,"&lt;51")</f>
    </nc>
  </rcc>
  <rcc rId="8813" sId="7" odxf="1" dxf="1">
    <nc r="D144">
      <f>MIN(G144:BA144)</f>
    </nc>
    <ndxf>
      <alignment horizontal="center" vertical="top"/>
    </ndxf>
  </rcc>
  <rcc rId="8814" sId="7">
    <nc r="E144">
      <f>COUNTIF(G144:BF144,"&lt;51")</f>
    </nc>
  </rcc>
  <rcc rId="8815" sId="7" odxf="1" dxf="1">
    <nc r="D145">
      <f>MIN(G145:BA145)</f>
    </nc>
    <ndxf>
      <alignment horizontal="center" vertical="top"/>
    </ndxf>
  </rcc>
  <rcc rId="8816" sId="7">
    <nc r="E145">
      <f>COUNTIF(G145:BF145,"&lt;51")</f>
    </nc>
  </rcc>
  <rcc rId="8817" sId="7" odxf="1" dxf="1">
    <nc r="D146">
      <f>MIN(G146:BA146)</f>
    </nc>
    <ndxf>
      <alignment horizontal="center" vertical="top"/>
    </ndxf>
  </rcc>
  <rcc rId="8818" sId="7">
    <nc r="E146">
      <f>COUNTIF(G146:BF146,"&lt;51")</f>
    </nc>
  </rcc>
  <rcc rId="8819" sId="7" odxf="1" dxf="1">
    <nc r="D147">
      <f>MIN(G147:BA147)</f>
    </nc>
    <ndxf>
      <alignment horizontal="center" vertical="top"/>
    </ndxf>
  </rcc>
  <rcc rId="8820" sId="7">
    <nc r="E147">
      <f>COUNTIF(G147:BF147,"&lt;51")</f>
    </nc>
  </rcc>
  <rcc rId="8821" sId="7" odxf="1" dxf="1">
    <nc r="D148">
      <f>MIN(G148:BA148)</f>
    </nc>
    <ndxf>
      <alignment horizontal="center" vertical="top"/>
    </ndxf>
  </rcc>
  <rcc rId="8822" sId="7">
    <nc r="E148">
      <f>COUNTIF(G148:BF148,"&lt;51")</f>
    </nc>
  </rcc>
  <rcc rId="8823" sId="7" odxf="1" dxf="1">
    <nc r="D149">
      <f>MIN(G149:BA149)</f>
    </nc>
    <ndxf>
      <alignment horizontal="center" vertical="top"/>
    </ndxf>
  </rcc>
  <rcc rId="8824" sId="7">
    <nc r="E149">
      <f>COUNTIF(G149:BF149,"&lt;51")</f>
    </nc>
  </rcc>
  <rcc rId="8825" sId="7" odxf="1" dxf="1">
    <nc r="D150">
      <f>MIN(G150:BA150)</f>
    </nc>
    <ndxf>
      <alignment horizontal="center" vertical="top"/>
    </ndxf>
  </rcc>
  <rcc rId="8826" sId="7">
    <nc r="E150">
      <f>COUNTIF(G150:BF150,"&lt;51")</f>
    </nc>
  </rcc>
  <rcc rId="8827" sId="7">
    <nc r="AX66">
      <v>1</v>
    </nc>
  </rcc>
  <rcc rId="8828" sId="7">
    <nc r="AY66">
      <v>1</v>
    </nc>
  </rcc>
  <rcc rId="8829" sId="7">
    <nc r="AZ66">
      <v>1</v>
    </nc>
  </rcc>
  <rcc rId="8830" sId="7">
    <nc r="AX45">
      <v>3</v>
    </nc>
  </rcc>
  <rcc rId="8831" sId="7">
    <nc r="AY45">
      <v>3</v>
    </nc>
  </rcc>
  <rcc rId="8832" sId="7">
    <nc r="AZ45">
      <v>3</v>
    </nc>
  </rcc>
  <rcc rId="8833" sId="7">
    <nc r="AX58">
      <v>4</v>
    </nc>
  </rcc>
  <rcc rId="8834" sId="7">
    <nc r="AY58">
      <v>4</v>
    </nc>
  </rcc>
  <rcc rId="8835" sId="7">
    <nc r="AZ58">
      <v>4</v>
    </nc>
  </rcc>
  <rcc rId="8836" sId="7">
    <nc r="AX14">
      <v>2</v>
    </nc>
  </rcc>
  <rcc rId="8837" sId="7">
    <nc r="AY14">
      <v>2</v>
    </nc>
  </rcc>
  <rcc rId="8838" sId="7">
    <nc r="AZ14">
      <v>2</v>
    </nc>
  </rcc>
  <rcc rId="8839" sId="7">
    <nc r="AX134">
      <v>8</v>
    </nc>
  </rcc>
  <rcc rId="8840" sId="7">
    <nc r="AY134">
      <v>12</v>
    </nc>
  </rcc>
  <rcc rId="8841" sId="7">
    <nc r="AZ134">
      <v>17</v>
    </nc>
  </rcc>
  <rcc rId="8842" sId="7">
    <nc r="AX12">
      <v>5</v>
    </nc>
  </rcc>
  <rcc rId="8843" sId="7">
    <nc r="AY12">
      <v>7</v>
    </nc>
  </rcc>
  <rcc rId="8844" sId="7">
    <nc r="AZ12">
      <v>7</v>
    </nc>
  </rcc>
  <rcc rId="8845" sId="7">
    <nc r="AX5">
      <v>9</v>
    </nc>
  </rcc>
  <rcc rId="8846" sId="7">
    <nc r="AY5">
      <v>9</v>
    </nc>
  </rcc>
  <rcc rId="8847" sId="7">
    <nc r="AZ5">
      <v>10</v>
    </nc>
  </rcc>
  <rcc rId="8848" sId="7">
    <nc r="AX16">
      <v>6</v>
    </nc>
  </rcc>
  <rcc rId="8849" sId="7">
    <nc r="AY16">
      <v>6</v>
    </nc>
  </rcc>
  <rcc rId="8850" sId="7">
    <nc r="AZ16">
      <v>6</v>
    </nc>
  </rcc>
  <rcc rId="8851" sId="7">
    <nc r="AX109">
      <v>11</v>
    </nc>
  </rcc>
  <rcc rId="8852" sId="7">
    <nc r="AY109">
      <v>11</v>
    </nc>
  </rcc>
  <rcc rId="8853" sId="7">
    <nc r="AZ109">
      <v>12</v>
    </nc>
  </rcc>
  <rcc rId="8854" sId="7">
    <nc r="AX26">
      <v>7</v>
    </nc>
  </rcc>
  <rcc rId="8855" sId="7">
    <nc r="AY26">
      <v>5</v>
    </nc>
  </rcc>
  <rcc rId="8856" sId="7">
    <nc r="AZ26">
      <v>5</v>
    </nc>
  </rcc>
  <rcc rId="8857" sId="7">
    <nc r="AX78">
      <v>14</v>
    </nc>
  </rcc>
  <rcc rId="8858" sId="7">
    <nc r="AY78">
      <v>20</v>
    </nc>
  </rcc>
  <rcc rId="8859" sId="7">
    <nc r="AZ78">
      <v>20</v>
    </nc>
  </rcc>
  <rcc rId="8860" sId="7">
    <nc r="AX10">
      <v>10</v>
    </nc>
  </rcc>
  <rcc rId="8861" sId="7">
    <nc r="AY10">
      <v>8</v>
    </nc>
  </rcc>
  <rcc rId="8862" sId="7">
    <nc r="AZ10">
      <v>9</v>
    </nc>
  </rcc>
  <rcc rId="8863" sId="7">
    <nc r="AX19">
      <v>18</v>
    </nc>
  </rcc>
  <rcc rId="8864" sId="7">
    <nc r="AY19">
      <v>14</v>
    </nc>
  </rcc>
  <rcc rId="8865" sId="7">
    <nc r="AZ19">
      <v>14</v>
    </nc>
  </rcc>
  <rcc rId="8866" sId="7">
    <nc r="AX8">
      <v>15</v>
    </nc>
  </rcc>
  <rcc rId="8867" sId="7">
    <nc r="AY8">
      <v>10</v>
    </nc>
  </rcc>
  <rcc rId="8868" sId="7">
    <nc r="AZ8">
      <v>8</v>
    </nc>
  </rcc>
  <rcc rId="8869" sId="7">
    <nc r="AX35">
      <v>12</v>
    </nc>
  </rcc>
  <rcc rId="8870" sId="7">
    <nc r="AY35">
      <v>13</v>
    </nc>
  </rcc>
  <rcc rId="8871" sId="7">
    <nc r="AZ35">
      <v>15</v>
    </nc>
  </rcc>
  <rcc rId="8872" sId="7">
    <nc r="AX21">
      <v>13</v>
    </nc>
  </rcc>
  <rcc rId="8873" sId="7">
    <nc r="AY21">
      <v>17</v>
    </nc>
  </rcc>
  <rcc rId="8874" sId="7">
    <nc r="AZ21">
      <v>19</v>
    </nc>
  </rcc>
  <rcc rId="8875" sId="7">
    <nc r="AX22">
      <v>17</v>
    </nc>
  </rcc>
  <rcc rId="8876" sId="7">
    <nc r="AY22">
      <v>19</v>
    </nc>
  </rcc>
  <rcc rId="8877" sId="7">
    <nc r="AZ22">
      <v>18</v>
    </nc>
  </rcc>
  <rcc rId="8878" sId="7">
    <nc r="AX30">
      <v>19</v>
    </nc>
  </rcc>
  <rcc rId="8879" sId="7">
    <nc r="AY30">
      <v>15</v>
    </nc>
  </rcc>
  <rcc rId="8880" sId="7">
    <nc r="AZ30">
      <v>16</v>
    </nc>
  </rcc>
  <rcc rId="8881" sId="7">
    <nc r="AX31">
      <v>20</v>
    </nc>
  </rcc>
  <rcc rId="8882" sId="7">
    <nc r="AY31">
      <v>18</v>
    </nc>
  </rcc>
  <rcc rId="8883" sId="7">
    <nc r="AZ31">
      <v>11</v>
    </nc>
  </rcc>
  <rcc rId="8884" sId="7">
    <nc r="AX18">
      <v>16</v>
    </nc>
  </rcc>
  <rcc rId="8885" sId="7">
    <nc r="AY18">
      <v>21</v>
    </nc>
  </rcc>
  <rcc rId="8886" sId="7">
    <nc r="AZ18">
      <v>21</v>
    </nc>
  </rcc>
  <rcc rId="8887" sId="7">
    <nc r="AX97">
      <v>22</v>
    </nc>
  </rcc>
  <rcc rId="8888" sId="7">
    <nc r="AY97">
      <v>22</v>
    </nc>
  </rcc>
  <rcc rId="8889" sId="7">
    <nc r="AZ97">
      <v>24</v>
    </nc>
  </rcc>
  <rcc rId="8890" sId="7">
    <nc r="AX133">
      <v>30</v>
    </nc>
  </rcc>
  <rcc rId="8891" sId="7">
    <nc r="AY133">
      <v>31</v>
    </nc>
  </rcc>
  <rcc rId="8892" sId="7">
    <nc r="AZ133">
      <v>37</v>
    </nc>
  </rcc>
  <rcc rId="8893" sId="7">
    <nc r="AX23">
      <v>21</v>
    </nc>
  </rcc>
  <rcc rId="8894" sId="7">
    <nc r="AY23">
      <v>24</v>
    </nc>
  </rcc>
  <rcc rId="8895" sId="7">
    <nc r="AZ23">
      <v>23</v>
    </nc>
  </rcc>
  <rcc rId="8896" sId="7">
    <nc r="AX27">
      <v>25</v>
    </nc>
  </rcc>
  <rcc rId="8897" sId="7">
    <nc r="AY27">
      <v>25</v>
    </nc>
  </rcc>
  <rcc rId="8898" sId="7">
    <nc r="AZ27">
      <v>25</v>
    </nc>
  </rcc>
  <rcc rId="8899" sId="7">
    <nc r="AX29">
      <v>24</v>
    </nc>
  </rcc>
  <rcc rId="8900" sId="7">
    <nc r="AY29">
      <v>23</v>
    </nc>
  </rcc>
  <rcc rId="8901" sId="7">
    <nc r="AZ29">
      <v>22</v>
    </nc>
  </rcc>
  <rcc rId="8902" sId="7">
    <nc r="AX32">
      <v>26</v>
    </nc>
  </rcc>
  <rcc rId="8903" sId="7">
    <nc r="AY32">
      <v>28</v>
    </nc>
  </rcc>
  <rcc rId="8904" sId="7">
    <nc r="AZ32">
      <v>28</v>
    </nc>
  </rcc>
  <rcc rId="8905" sId="7">
    <nc r="AX11">
      <v>23</v>
    </nc>
  </rcc>
  <rcc rId="8906" sId="7">
    <nc r="AY11">
      <v>16</v>
    </nc>
  </rcc>
  <rcc rId="8907" sId="7">
    <nc r="AZ11">
      <v>13</v>
    </nc>
  </rcc>
  <rcc rId="8908" sId="7">
    <nc r="AX33">
      <v>27</v>
    </nc>
  </rcc>
  <rcc rId="8909" sId="7">
    <nc r="AY33">
      <v>26</v>
    </nc>
  </rcc>
  <rcc rId="8910" sId="7">
    <nc r="AZ33">
      <v>29</v>
    </nc>
  </rcc>
  <rcc rId="8911" sId="7">
    <nc r="AX80">
      <v>28</v>
    </nc>
  </rcc>
  <rcc rId="8912" sId="7">
    <nc r="AY80">
      <v>30</v>
    </nc>
  </rcc>
  <rcc rId="8913" sId="7">
    <nc r="AZ80">
      <v>32</v>
    </nc>
  </rcc>
  <rcc rId="8914" sId="7">
    <nc r="AX28">
      <v>29</v>
    </nc>
  </rcc>
  <rcc rId="8915" sId="7">
    <nc r="AY28">
      <v>27</v>
    </nc>
  </rcc>
  <rcc rId="8916" sId="7">
    <nc r="AZ28">
      <v>26</v>
    </nc>
  </rcc>
  <rcc rId="8917" sId="7">
    <nc r="AX132">
      <v>33</v>
    </nc>
  </rcc>
  <rcc rId="8918" sId="7">
    <nc r="AY132">
      <v>37</v>
    </nc>
  </rcc>
  <rcc rId="8919" sId="7">
    <nc r="AZ132">
      <v>39</v>
    </nc>
  </rcc>
  <rcc rId="8920" sId="7">
    <nc r="AX24">
      <v>31</v>
    </nc>
  </rcc>
  <rcc rId="8921" sId="7">
    <nc r="AY24">
      <v>29</v>
    </nc>
  </rcc>
  <rcc rId="8922" sId="7">
    <nc r="AZ24">
      <v>31</v>
    </nc>
  </rcc>
  <rcc rId="8923" sId="7">
    <nc r="AX106">
      <v>36</v>
    </nc>
  </rcc>
  <rcc rId="8924" sId="7">
    <nc r="AY106">
      <v>36</v>
    </nc>
  </rcc>
  <rcc rId="8925" sId="7">
    <nc r="AZ106">
      <v>38</v>
    </nc>
  </rcc>
  <rcc rId="8926" sId="7">
    <nc r="AX73">
      <v>32</v>
    </nc>
  </rcc>
  <rcc rId="8927" sId="7">
    <nc r="AY73">
      <v>33</v>
    </nc>
  </rcc>
  <rcc rId="8928" sId="7">
    <nc r="AZ73">
      <v>34</v>
    </nc>
  </rcc>
  <rcc rId="8929" sId="7">
    <nc r="AX15">
      <v>34</v>
    </nc>
  </rcc>
  <rcc rId="8930" sId="7">
    <nc r="AY15">
      <v>34</v>
    </nc>
  </rcc>
  <rcc rId="8931" sId="7">
    <nc r="AZ15">
      <v>35</v>
    </nc>
  </rcc>
  <rcc rId="8932" sId="7">
    <nc r="AX13">
      <v>35</v>
    </nc>
  </rcc>
  <rcc rId="8933" sId="7">
    <nc r="AY13">
      <v>35</v>
    </nc>
  </rcc>
  <rcc rId="8934" sId="7">
    <nc r="AZ13">
      <v>33</v>
    </nc>
  </rcc>
  <rcc rId="8935" sId="7">
    <nc r="AX93">
      <v>38</v>
    </nc>
  </rcc>
  <rcc rId="8936" sId="7">
    <nc r="AY93">
      <v>40</v>
    </nc>
  </rcc>
  <rcc rId="8937" sId="7">
    <nc r="AZ93">
      <v>41</v>
    </nc>
  </rcc>
  <rcc rId="8938" sId="7">
    <nc r="AX125">
      <v>40</v>
    </nc>
  </rcc>
  <rcc rId="8939" sId="7">
    <nc r="AY125">
      <v>38</v>
    </nc>
  </rcc>
  <rcc rId="8940" sId="7">
    <nc r="AZ125">
      <v>40</v>
    </nc>
  </rcc>
  <rcc rId="8941" sId="7">
    <nc r="AX124">
      <v>41</v>
    </nc>
  </rcc>
  <rcc rId="8942" sId="7">
    <nc r="AY124">
      <v>42</v>
    </nc>
  </rcc>
  <rcc rId="8943" sId="7">
    <nc r="AZ124">
      <v>44</v>
    </nc>
  </rcc>
  <rcc rId="8944" sId="7">
    <nc r="AX99">
      <v>39</v>
    </nc>
  </rcc>
  <rcc rId="8945" sId="7">
    <nc r="AY99">
      <v>39</v>
    </nc>
  </rcc>
  <rcc rId="8946" sId="7">
    <nc r="AZ99">
      <v>36</v>
    </nc>
  </rcc>
  <rcc rId="8947" sId="7">
    <nc r="AX131">
      <v>47</v>
    </nc>
  </rcc>
  <rcc rId="8948" sId="7">
    <nc r="AX128">
      <v>44</v>
    </nc>
  </rcc>
  <rcc rId="8949" sId="7">
    <nc r="AY128">
      <v>43</v>
    </nc>
  </rcc>
  <rcc rId="8950" sId="7">
    <nc r="AZ128">
      <v>43</v>
    </nc>
  </rcc>
  <rcc rId="8951" sId="7">
    <nc r="AX115">
      <v>48</v>
    </nc>
  </rcc>
  <rcc rId="8952" sId="7">
    <nc r="AY115">
      <v>50</v>
    </nc>
  </rcc>
  <rcc rId="8953" sId="7">
    <nc r="AX114">
      <v>45</v>
    </nc>
  </rcc>
  <rcc rId="8954" sId="7">
    <nc r="AY114">
      <v>44</v>
    </nc>
  </rcc>
  <rcc rId="8955" sId="7">
    <nc r="AZ114">
      <v>42</v>
    </nc>
  </rcc>
  <rcc rId="8956" sId="7">
    <nc r="AX126">
      <v>49</v>
    </nc>
  </rcc>
  <rcc rId="8957" sId="7">
    <nc r="AY126">
      <v>46</v>
    </nc>
  </rcc>
  <rcc rId="8958" sId="7">
    <nc r="AZ126">
      <v>49</v>
    </nc>
  </rcc>
  <rcc rId="8959" sId="7">
    <nc r="AX110">
      <v>50</v>
    </nc>
  </rcc>
  <rcc rId="8960" sId="7">
    <nc r="AY110">
      <v>49</v>
    </nc>
  </rcc>
  <rcc rId="8961" sId="7">
    <nc r="AX122">
      <v>46</v>
    </nc>
  </rcc>
  <rcc rId="8962" sId="7">
    <nc r="AY122">
      <v>45</v>
    </nc>
  </rcc>
  <rcc rId="8963" sId="7">
    <nc r="AZ122">
      <v>46</v>
    </nc>
  </rcc>
  <rcc rId="8964" sId="7">
    <nc r="AZ113">
      <v>50</v>
    </nc>
  </rcc>
  <rcc rId="8965" sId="7">
    <nc r="AX127">
      <v>43</v>
    </nc>
  </rcc>
  <rcc rId="8966" sId="7">
    <nc r="AY127">
      <v>41</v>
    </nc>
  </rcc>
  <rcc rId="8967" sId="7">
    <nc r="AZ127">
      <v>48</v>
    </nc>
  </rcc>
  <rcc rId="8968" sId="7">
    <nc r="AX135">
      <v>37</v>
    </nc>
  </rcc>
  <rcc rId="8969" sId="7">
    <nc r="AY135">
      <v>32</v>
    </nc>
  </rcc>
  <rcc rId="8970" sId="7">
    <nc r="AZ135">
      <v>27</v>
    </nc>
  </rcc>
  <rcc rId="8971" sId="7">
    <nc r="AX136">
      <v>42</v>
    </nc>
  </rcc>
  <rcc rId="8972" sId="7">
    <nc r="A135" t="inlineStr">
      <is>
        <t>Car</t>
      </is>
    </nc>
  </rcc>
  <rcc rId="8973" sId="7">
    <nc r="B135" t="inlineStr">
      <is>
        <t>Royel Otis</t>
      </is>
    </nc>
  </rcc>
  <rcc rId="8974" sId="7">
    <nc r="C135" t="inlineStr">
      <is>
        <t>CAP/UMA</t>
      </is>
    </nc>
  </rcc>
  <rcc rId="8975" sId="7">
    <nc r="A136" t="inlineStr">
      <is>
        <t>Drone</t>
      </is>
    </nc>
  </rcc>
  <rcc rId="8976" sId="7">
    <nc r="B136" t="inlineStr">
      <is>
        <t>Karnivool</t>
      </is>
    </nc>
  </rcc>
  <rcc rId="8977" sId="7">
    <nc r="C136" t="inlineStr">
      <is>
        <t>CYM/SME</t>
      </is>
    </nc>
  </rcc>
  <rcc rId="8978" sId="7">
    <nc r="A137" t="inlineStr">
      <is>
        <t>Get It Done</t>
      </is>
    </nc>
  </rcc>
  <rcc rId="8979" sId="7">
    <nc r="B137" t="inlineStr">
      <is>
        <t>Guy Sebastian</t>
      </is>
    </nc>
  </rcc>
  <rcc rId="8980" sId="7">
    <nc r="C137" t="inlineStr">
      <is>
        <t>SME</t>
      </is>
    </nc>
  </rcc>
  <rcc rId="8981" sId="7">
    <nc r="A138" t="inlineStr">
      <is>
        <t>Shapes And Forms</t>
      </is>
    </nc>
  </rcc>
  <rcc rId="8982" sId="7">
    <nc r="B138" t="inlineStr">
      <is>
        <t>Eddy Current Suppression Ring</t>
      </is>
    </nc>
  </rcc>
  <rcc rId="8983" sId="7">
    <nc r="C138" t="inlineStr">
      <is>
        <t>IND</t>
      </is>
    </nc>
  </rcc>
  <rcc rId="8984" sId="7">
    <nc r="A139" t="inlineStr">
      <is>
        <t>Never Coming Home</t>
      </is>
    </nc>
  </rcc>
  <rcc rId="8985" sId="7">
    <nc r="B139" t="inlineStr">
      <is>
        <t>Hilltop Hoods, SIX60</t>
      </is>
    </nc>
  </rcc>
  <rcc rId="8986" sId="7">
    <nc r="C139" t="inlineStr">
      <is>
        <t>ISL/UMA</t>
      </is>
    </nc>
  </rcc>
  <rcc rId="8987" sId="7">
    <nc r="A140" t="inlineStr">
      <is>
        <t>Hurt So Bad</t>
      </is>
    </nc>
  </rcc>
  <rcc rId="8988" sId="7">
    <nc r="B140" t="inlineStr">
      <is>
        <t>Dean Lewis</t>
      </is>
    </nc>
  </rcc>
  <rcc rId="8989" sId="7">
    <nc r="C140" t="inlineStr">
      <is>
        <t>ISL/UMA</t>
      </is>
    </nc>
  </rcc>
  <rcc rId="8990" sId="7">
    <nc r="A141" t="inlineStr">
      <is>
        <t>In Another Life</t>
      </is>
    </nc>
  </rcc>
  <rcc rId="8991" sId="7">
    <nc r="B141" t="inlineStr">
      <is>
        <t>G Flip</t>
      </is>
    </nc>
  </rcc>
  <rcc rId="8992" sId="7">
    <nc r="C141" t="inlineStr">
      <is>
        <t>AWAL</t>
      </is>
    </nc>
  </rcc>
  <rcc rId="8993" sId="7">
    <nc r="AY137">
      <v>47</v>
    </nc>
  </rcc>
  <rcc rId="8994" sId="7">
    <nc r="AY138">
      <v>48</v>
    </nc>
  </rcc>
  <rcc rId="8995" sId="7">
    <nc r="AZ139">
      <v>30</v>
    </nc>
  </rcc>
  <rcc rId="8996" sId="7">
    <nc r="AZ140">
      <v>45</v>
    </nc>
  </rcc>
  <rcc rId="8997" sId="7">
    <nc r="AZ141">
      <v>47</v>
    </nc>
  </rcc>
  <rcc rId="8998" sId="7">
    <nc r="G58">
      <v>2</v>
    </nc>
  </rcc>
  <rcc rId="8999" sId="7">
    <nc r="H58">
      <v>1</v>
    </nc>
  </rcc>
  <rcc rId="9000" sId="7">
    <oc r="G6">
      <v>2</v>
    </oc>
    <nc r="G6"/>
  </rcc>
  <rcc rId="9001" sId="7">
    <oc r="H6">
      <v>1</v>
    </oc>
    <nc r="H6"/>
  </rcc>
  <rcc rId="9002" sId="7">
    <oc r="A6" t="inlineStr">
      <is>
        <t>Riptide</t>
      </is>
    </oc>
    <nc r="A6"/>
  </rcc>
  <rcc rId="9003" sId="7">
    <oc r="B6" t="inlineStr">
      <is>
        <t>Vance Joy</t>
      </is>
    </oc>
    <nc r="B6"/>
  </rcc>
  <rcc rId="9004" sId="7">
    <oc r="C6" t="inlineStr">
      <is>
        <t>MUSH/LIB</t>
      </is>
    </oc>
    <nc r="C6"/>
  </rcc>
  <rcc rId="9005" sId="7">
    <nc r="G62">
      <v>50</v>
    </nc>
  </rcc>
  <rcc rId="9006" sId="7">
    <oc r="G54">
      <v>50</v>
    </oc>
    <nc r="G54"/>
  </rcc>
  <rcc rId="9007" sId="7">
    <oc r="A54" t="inlineStr">
      <is>
        <t>Die For Me</t>
      </is>
    </oc>
    <nc r="A54"/>
  </rcc>
  <rcc rId="9008" sId="7">
    <oc r="B54" t="inlineStr">
      <is>
        <t>Chase Atlantic</t>
      </is>
    </oc>
    <nc r="B54"/>
  </rcc>
  <rcc rId="9009" sId="7">
    <oc r="C54" t="inlineStr">
      <is>
        <t>UMA</t>
      </is>
    </oc>
    <nc r="C54"/>
  </rcc>
  <rcc rId="9010" sId="7">
    <nc r="U109">
      <v>23</v>
    </nc>
  </rcc>
  <rcc rId="9011" sId="7">
    <nc r="V109">
      <v>28</v>
    </nc>
  </rcc>
  <rcc rId="9012" sId="7">
    <nc r="W109">
      <v>30</v>
    </nc>
  </rcc>
  <rcc rId="9013" sId="7">
    <nc r="X109">
      <v>26</v>
    </nc>
  </rcc>
  <rcc rId="9014" sId="7">
    <nc r="Y109">
      <v>17</v>
    </nc>
  </rcc>
  <rcc rId="9015" sId="7">
    <nc r="Z109">
      <v>18</v>
    </nc>
  </rcc>
  <rcc rId="9016" sId="7">
    <nc r="AA109">
      <v>18</v>
    </nc>
  </rcc>
  <rcc rId="9017" sId="7">
    <nc r="AB109">
      <v>24</v>
    </nc>
  </rcc>
  <rcc rId="9018" sId="7">
    <nc r="AC109">
      <v>17</v>
    </nc>
  </rcc>
  <rcc rId="9019" sId="7">
    <nc r="AD109">
      <v>22</v>
    </nc>
  </rcc>
  <rcc rId="9020" sId="7">
    <nc r="AE109">
      <v>21</v>
    </nc>
  </rcc>
  <rcc rId="9021" sId="7">
    <nc r="AF109">
      <v>17</v>
    </nc>
  </rcc>
  <rcc rId="9022" sId="7">
    <nc r="AG109">
      <v>13</v>
    </nc>
  </rcc>
  <rcc rId="9023" sId="7">
    <nc r="AH109">
      <v>12</v>
    </nc>
  </rcc>
  <rcc rId="9024" sId="7">
    <nc r="AI109">
      <v>12</v>
    </nc>
  </rcc>
  <rcc rId="9025" sId="7">
    <nc r="AJ109">
      <v>11</v>
    </nc>
  </rcc>
  <rcc rId="9026" sId="7">
    <oc r="U85">
      <v>23</v>
    </oc>
    <nc r="U85"/>
  </rcc>
  <rcc rId="9027" sId="7">
    <oc r="V85">
      <v>28</v>
    </oc>
    <nc r="V85"/>
  </rcc>
  <rcc rId="9028" sId="7">
    <oc r="W85">
      <v>30</v>
    </oc>
    <nc r="W85"/>
  </rcc>
  <rcc rId="9029" sId="7">
    <oc r="X85">
      <v>26</v>
    </oc>
    <nc r="X85"/>
  </rcc>
  <rcc rId="9030" sId="7">
    <oc r="Y85">
      <v>17</v>
    </oc>
    <nc r="Y85"/>
  </rcc>
  <rcc rId="9031" sId="7">
    <oc r="Z85">
      <v>18</v>
    </oc>
    <nc r="Z85"/>
  </rcc>
  <rcc rId="9032" sId="7">
    <oc r="AA85">
      <v>18</v>
    </oc>
    <nc r="AA85"/>
  </rcc>
  <rcc rId="9033" sId="7">
    <oc r="AB85">
      <v>24</v>
    </oc>
    <nc r="AB85"/>
  </rcc>
  <rcc rId="9034" sId="7">
    <oc r="AC85">
      <v>17</v>
    </oc>
    <nc r="AC85"/>
  </rcc>
  <rcc rId="9035" sId="7">
    <oc r="AD85">
      <v>22</v>
    </oc>
    <nc r="AD85"/>
  </rcc>
  <rcc rId="9036" sId="7">
    <oc r="AE85">
      <v>21</v>
    </oc>
    <nc r="AE85"/>
  </rcc>
  <rcc rId="9037" sId="7">
    <oc r="AF85">
      <v>17</v>
    </oc>
    <nc r="AF85"/>
  </rcc>
  <rcc rId="9038" sId="7">
    <oc r="AG85">
      <v>13</v>
    </oc>
    <nc r="AG85"/>
  </rcc>
  <rcc rId="9039" sId="7">
    <oc r="AH85">
      <v>12</v>
    </oc>
    <nc r="AH85"/>
  </rcc>
  <rcc rId="9040" sId="7">
    <oc r="AI85">
      <v>12</v>
    </oc>
    <nc r="AI85"/>
  </rcc>
  <rcc rId="9041" sId="7">
    <oc r="AJ85">
      <v>11</v>
    </oc>
    <nc r="AJ85"/>
  </rcc>
  <rcc rId="9042" sId="7">
    <oc r="A85" t="inlineStr">
      <is>
        <t>We Are The People</t>
      </is>
    </oc>
    <nc r="A85"/>
  </rcc>
  <rcc rId="9043" sId="7">
    <oc r="B85" t="inlineStr">
      <is>
        <t>Empire Of The Sun</t>
      </is>
    </oc>
    <nc r="B85"/>
  </rcc>
  <rcc rId="9044" sId="7">
    <oc r="C85" t="inlineStr">
      <is>
        <t>CAP/EMI</t>
      </is>
    </oc>
    <nc r="C85"/>
  </rcc>
  <rcc rId="9045" sId="7">
    <nc r="G73">
      <v>33</v>
    </nc>
  </rcc>
  <rcc rId="9046" sId="7">
    <nc r="H73">
      <v>33</v>
    </nc>
  </rcc>
  <rcc rId="9047" sId="7">
    <nc r="I73">
      <v>36</v>
    </nc>
  </rcc>
  <rcc rId="9048" sId="7">
    <nc r="J73">
      <v>36</v>
    </nc>
  </rcc>
  <rcc rId="9049" sId="7">
    <nc r="K73">
      <v>36</v>
    </nc>
  </rcc>
  <rcc rId="9050" sId="7">
    <nc r="L73">
      <v>34</v>
    </nc>
  </rcc>
  <rcc rId="9051" sId="7">
    <nc r="M73">
      <v>39</v>
    </nc>
  </rcc>
  <rcc rId="9052" sId="7">
    <oc r="G37">
      <v>33</v>
    </oc>
    <nc r="G37"/>
  </rcc>
  <rcc rId="9053" sId="7">
    <oc r="H37">
      <v>33</v>
    </oc>
    <nc r="H37"/>
  </rcc>
  <rcc rId="9054" sId="7">
    <oc r="I37">
      <v>36</v>
    </oc>
    <nc r="I37"/>
  </rcc>
  <rcc rId="9055" sId="7">
    <oc r="J37">
      <v>36</v>
    </oc>
    <nc r="J37"/>
  </rcc>
  <rcc rId="9056" sId="7">
    <oc r="K37">
      <v>36</v>
    </oc>
    <nc r="K37"/>
  </rcc>
  <rcc rId="9057" sId="7">
    <oc r="L37">
      <v>34</v>
    </oc>
    <nc r="L37"/>
  </rcc>
  <rcc rId="9058" sId="7">
    <oc r="M37">
      <v>39</v>
    </oc>
    <nc r="M37"/>
  </rcc>
  <rcc rId="9059" sId="7">
    <oc r="A37" t="inlineStr">
      <is>
        <t>Confidence</t>
      </is>
    </oc>
    <nc r="A37"/>
  </rcc>
  <rcc rId="9060" sId="7">
    <oc r="B37" t="inlineStr">
      <is>
        <t>Ocean Alley</t>
      </is>
    </oc>
    <nc r="B37"/>
  </rcc>
  <rcc rId="9061" sId="7">
    <oc r="C37" t="inlineStr">
      <is>
        <t>ORCH</t>
      </is>
    </oc>
    <nc r="C37"/>
  </rcc>
  <rcc rId="9062" sId="7">
    <nc r="I69">
      <v>33</v>
    </nc>
  </rcc>
  <rcc rId="9063" sId="7">
    <nc r="J69">
      <v>35</v>
    </nc>
  </rcc>
  <rcc rId="9064" sId="7">
    <nc r="K69">
      <v>37</v>
    </nc>
  </rcc>
  <rcc rId="9065" sId="7">
    <nc r="L69">
      <v>40</v>
    </nc>
  </rcc>
  <rcc rId="9066" sId="7">
    <oc r="I59">
      <v>33</v>
    </oc>
    <nc r="I59"/>
  </rcc>
  <rcc rId="9067" sId="7">
    <oc r="J59">
      <v>35</v>
    </oc>
    <nc r="J59"/>
  </rcc>
  <rcc rId="9068" sId="7">
    <oc r="K59">
      <v>37</v>
    </oc>
    <nc r="K59"/>
  </rcc>
  <rcc rId="9069" sId="7">
    <oc r="L59">
      <v>40</v>
    </oc>
    <nc r="L59"/>
  </rcc>
  <rcc rId="9070" sId="7">
    <oc r="A59" t="inlineStr">
      <is>
        <t>Break My Love</t>
      </is>
    </oc>
    <nc r="A59"/>
  </rcc>
  <rcc rId="9071" sId="7">
    <oc r="B59" t="inlineStr">
      <is>
        <t>Rufus Du Sol</t>
      </is>
    </oc>
    <nc r="B59"/>
  </rcc>
  <rcc rId="9072" sId="7">
    <oc r="C59" t="inlineStr">
      <is>
        <t>WAR</t>
      </is>
    </oc>
    <nc r="C59"/>
  </rcc>
  <rcc rId="9073" sId="7">
    <nc r="G68">
      <v>45</v>
    </nc>
  </rcc>
  <rcc rId="9074" sId="7">
    <nc r="H68">
      <v>42</v>
    </nc>
  </rcc>
  <rcc rId="9075" sId="7">
    <nc r="I68">
      <v>41</v>
    </nc>
  </rcc>
  <rcc rId="9076" sId="7">
    <nc r="J68">
      <v>44</v>
    </nc>
  </rcc>
  <rcc rId="9077" sId="7">
    <nc r="K68">
      <v>44</v>
    </nc>
  </rcc>
  <rcc rId="9078" sId="7">
    <nc r="L68">
      <v>45</v>
    </nc>
  </rcc>
  <rcc rId="9079" sId="7">
    <oc r="G49">
      <v>45</v>
    </oc>
    <nc r="G49"/>
  </rcc>
  <rcc rId="9080" sId="7">
    <oc r="H49">
      <v>42</v>
    </oc>
    <nc r="H49"/>
  </rcc>
  <rcc rId="9081" sId="7">
    <oc r="I49">
      <v>41</v>
    </oc>
    <nc r="I49"/>
  </rcc>
  <rcc rId="9082" sId="7">
    <oc r="J49">
      <v>44</v>
    </oc>
    <nc r="J49"/>
  </rcc>
  <rcc rId="9083" sId="7">
    <oc r="K49">
      <v>44</v>
    </oc>
    <nc r="K49"/>
  </rcc>
  <rcc rId="9084" sId="7">
    <oc r="L49">
      <v>45</v>
    </oc>
    <nc r="L49"/>
  </rcc>
  <rcc rId="9085" sId="7">
    <oc r="A49" t="inlineStr">
      <is>
        <t>Lately</t>
      </is>
    </oc>
    <nc r="A49"/>
  </rcc>
  <rcc rId="9086" sId="7">
    <oc r="B49" t="inlineStr">
      <is>
        <t>Rufus Du Sol</t>
      </is>
    </oc>
    <nc r="B49"/>
  </rcc>
  <rcc rId="9087" sId="7">
    <oc r="C49" t="inlineStr">
      <is>
        <t>WAR</t>
      </is>
    </oc>
    <nc r="C49"/>
  </rcc>
  <rcc rId="9088" sId="7">
    <nc r="K71">
      <v>41</v>
    </nc>
  </rcc>
  <rcc rId="9089" sId="7">
    <nc r="L71">
      <v>48</v>
    </nc>
  </rcc>
  <rcc rId="9090" sId="7">
    <oc r="A65" t="inlineStr">
      <is>
        <t>Pressure</t>
      </is>
    </oc>
    <nc r="A65"/>
  </rcc>
  <rcc rId="9091" sId="7">
    <oc r="B65" t="inlineStr">
      <is>
        <t>Rufus Du Sol</t>
      </is>
    </oc>
    <nc r="B65"/>
  </rcc>
  <rcc rId="9092" sId="7">
    <oc r="C65" t="inlineStr">
      <is>
        <t>WAR</t>
      </is>
    </oc>
    <nc r="C65"/>
  </rcc>
  <rcc rId="9093" sId="7">
    <oc r="K65">
      <v>41</v>
    </oc>
    <nc r="K65"/>
  </rcc>
  <rcc rId="9094" sId="7">
    <oc r="L65">
      <v>48</v>
    </oc>
    <nc r="L65"/>
  </rcc>
  <rcc rId="9095" sId="7">
    <oc r="B111" t="inlineStr">
      <is>
        <t>Rufus Du Sol</t>
      </is>
    </oc>
    <nc r="B111" t="inlineStr">
      <is>
        <t>Rüfüs Du Sol</t>
      </is>
    </nc>
  </rcc>
  <rcc rId="9096" sId="7">
    <nc r="AS128">
      <v>45</v>
    </nc>
  </rcc>
  <rcc rId="9097" sId="7">
    <nc r="AR128">
      <v>50</v>
    </nc>
  </rcc>
  <rcc rId="9098" sId="7">
    <nc r="AQ128">
      <v>46</v>
    </nc>
  </rcc>
  <rcc rId="9099" sId="7">
    <nc r="AP128">
      <v>45</v>
    </nc>
  </rcc>
  <rcc rId="9100" sId="7">
    <nc r="AO128">
      <v>45</v>
    </nc>
  </rcc>
  <rcc rId="9101" sId="7">
    <nc r="AN128">
      <v>45</v>
    </nc>
  </rcc>
  <rcc rId="9102" sId="7">
    <nc r="AM128">
      <v>45</v>
    </nc>
  </rcc>
  <rcc rId="9103" sId="7">
    <nc r="AL128">
      <v>47</v>
    </nc>
  </rcc>
  <rcc rId="9104" sId="7">
    <oc r="AS112">
      <v>45</v>
    </oc>
    <nc r="AS112"/>
  </rcc>
  <rcc rId="9105" sId="7">
    <oc r="AR112">
      <v>50</v>
    </oc>
    <nc r="AR112"/>
  </rcc>
  <rcc rId="9106" sId="7">
    <oc r="AQ112">
      <v>46</v>
    </oc>
    <nc r="AQ112"/>
  </rcc>
  <rcc rId="9107" sId="7">
    <oc r="AP112">
      <v>45</v>
    </oc>
    <nc r="AP112"/>
  </rcc>
  <rcc rId="9108" sId="7">
    <oc r="AO112">
      <v>45</v>
    </oc>
    <nc r="AO112"/>
  </rcc>
  <rcc rId="9109" sId="7">
    <oc r="AN112">
      <v>45</v>
    </oc>
    <nc r="AN112"/>
  </rcc>
  <rcc rId="9110" sId="7">
    <oc r="AM112">
      <v>45</v>
    </oc>
    <nc r="AM112"/>
  </rcc>
  <rcc rId="9111" sId="7">
    <oc r="AL112">
      <v>47</v>
    </oc>
    <nc r="AL112"/>
  </rcc>
  <rcc rId="9112" sId="7">
    <oc r="A112" t="inlineStr">
      <is>
        <t>Hustlr</t>
      </is>
    </oc>
    <nc r="A112"/>
  </rcc>
  <rcc rId="9113" sId="7">
    <oc r="B112" t="inlineStr">
      <is>
        <t>Will Sparks</t>
      </is>
    </oc>
    <nc r="B112"/>
  </rcc>
  <rcc rId="9114" sId="7">
    <oc r="C112" t="inlineStr">
      <is>
        <t>IND</t>
      </is>
    </oc>
    <nc r="C112"/>
  </rcc>
  <rcc rId="9115" sId="9">
    <nc r="F1">
      <f>COUNTIF(F3:F200,"aus")</f>
    </nc>
  </rcc>
  <rfmt sheetId="9" sqref="F2" start="0" length="0">
    <dxf>
      <alignment horizontal="general" vertical="bottom"/>
    </dxf>
  </rfmt>
  <rcc rId="9116" sId="9" odxf="1" dxf="1">
    <oc r="F3" t="inlineStr">
      <is>
        <t>Highest Position</t>
      </is>
    </oc>
    <nc r="F3"/>
    <odxf>
      <alignment horizontal="center" vertical="top" textRotation="90"/>
    </odxf>
    <ndxf>
      <alignment horizontal="general" vertical="bottom" textRotation="0"/>
    </ndxf>
  </rcc>
  <rfmt sheetId="9" sqref="F4" start="0" length="0">
    <dxf>
      <alignment horizontal="general" vertical="bottom"/>
    </dxf>
  </rfmt>
  <rcc rId="9117" sId="9" odxf="1" dxf="1">
    <oc r="F130">
      <v>1</v>
    </oc>
    <nc r="F130"/>
    <odxf>
      <alignment horizontal="center" vertical="top"/>
    </odxf>
    <ndxf>
      <alignment horizontal="general" vertical="bottom"/>
    </ndxf>
  </rcc>
  <rcc rId="9118" sId="9" odxf="1" dxf="1">
    <oc r="F81">
      <v>1</v>
    </oc>
    <nc r="F81"/>
    <odxf>
      <alignment horizontal="center" vertical="top"/>
    </odxf>
    <ndxf>
      <alignment horizontal="general" vertical="bottom"/>
    </ndxf>
  </rcc>
  <rcc rId="9119" sId="9" odxf="1" dxf="1">
    <oc r="F111">
      <v>3</v>
    </oc>
    <nc r="F111"/>
    <odxf>
      <alignment horizontal="center" vertical="top"/>
    </odxf>
    <ndxf>
      <alignment horizontal="general" vertical="bottom"/>
    </ndxf>
  </rcc>
  <rcc rId="9120" sId="9" odxf="1" dxf="1">
    <oc r="F160">
      <v>4</v>
    </oc>
    <nc r="F160"/>
    <odxf>
      <alignment horizontal="center" vertical="top"/>
    </odxf>
    <ndxf>
      <alignment horizontal="general" vertical="bottom"/>
    </ndxf>
  </rcc>
  <rcc rId="9121" sId="9" odxf="1" dxf="1">
    <oc r="F154">
      <v>1</v>
    </oc>
    <nc r="F154"/>
    <odxf>
      <alignment horizontal="center" vertical="top"/>
    </odxf>
    <ndxf>
      <alignment horizontal="general" vertical="bottom"/>
    </ndxf>
  </rcc>
  <rcc rId="9122" sId="9" odxf="1" dxf="1">
    <oc r="F129">
      <v>3</v>
    </oc>
    <nc r="F129"/>
    <odxf>
      <alignment horizontal="center" vertical="top"/>
    </odxf>
    <ndxf>
      <alignment horizontal="general" vertical="bottom"/>
    </ndxf>
  </rcc>
  <rcc rId="9123" sId="9" odxf="1" dxf="1">
    <oc r="F7">
      <v>1</v>
    </oc>
    <nc r="F7"/>
    <odxf>
      <alignment horizontal="center" vertical="top"/>
    </odxf>
    <ndxf>
      <alignment horizontal="general" vertical="bottom"/>
    </ndxf>
  </rcc>
  <rcc rId="9124" sId="9" odxf="1" dxf="1">
    <oc r="F53">
      <v>1</v>
    </oc>
    <nc r="F53"/>
    <odxf>
      <alignment horizontal="center" vertical="top"/>
    </odxf>
    <ndxf>
      <alignment horizontal="general" vertical="bottom"/>
    </ndxf>
  </rcc>
  <rcc rId="9125" sId="9" odxf="1" dxf="1">
    <oc r="F23">
      <v>3</v>
    </oc>
    <nc r="F23"/>
    <odxf>
      <alignment horizontal="center" vertical="top"/>
    </odxf>
    <ndxf>
      <alignment horizontal="general" vertical="bottom"/>
    </ndxf>
  </rcc>
  <rcc rId="9126" sId="9" odxf="1" dxf="1">
    <oc r="F164">
      <v>10</v>
    </oc>
    <nc r="F164" t="inlineStr">
      <is>
        <t>AUS</t>
      </is>
    </nc>
    <odxf>
      <alignment horizontal="center" vertical="top"/>
    </odxf>
    <ndxf>
      <alignment horizontal="general" vertical="bottom"/>
    </ndxf>
  </rcc>
  <rcc rId="9127" sId="9" odxf="1" dxf="1">
    <oc r="F162">
      <v>11</v>
    </oc>
    <nc r="F162"/>
    <odxf>
      <alignment horizontal="center" vertical="top"/>
    </odxf>
    <ndxf>
      <alignment horizontal="general" vertical="bottom"/>
    </ndxf>
  </rcc>
  <rcc rId="9128" sId="9" odxf="1" dxf="1">
    <oc r="F41">
      <v>12</v>
    </oc>
    <nc r="F41"/>
    <odxf>
      <alignment horizontal="center" vertical="top"/>
    </odxf>
    <ndxf>
      <alignment horizontal="general" vertical="bottom"/>
    </ndxf>
  </rcc>
  <rcc rId="9129" sId="9" odxf="1" dxf="1">
    <oc r="F143">
      <v>4</v>
    </oc>
    <nc r="F143"/>
    <odxf>
      <alignment horizontal="center" vertical="top"/>
    </odxf>
    <ndxf>
      <alignment horizontal="general" vertical="bottom"/>
    </ndxf>
  </rcc>
  <rcc rId="9130" sId="9" odxf="1" dxf="1">
    <oc r="F26">
      <v>5</v>
    </oc>
    <nc r="F26"/>
    <odxf>
      <alignment horizontal="center" vertical="top"/>
    </odxf>
    <ndxf>
      <alignment horizontal="general" vertical="bottom"/>
    </ndxf>
  </rcc>
  <rcc rId="9131" sId="9" odxf="1" dxf="1">
    <oc r="F18">
      <v>10</v>
    </oc>
    <nc r="F18"/>
    <odxf>
      <alignment horizontal="center" vertical="top"/>
    </odxf>
    <ndxf>
      <alignment horizontal="general" vertical="bottom"/>
    </ndxf>
  </rcc>
  <rcc rId="9132" sId="9" odxf="1" dxf="1">
    <oc r="F83">
      <v>3</v>
    </oc>
    <nc r="F83"/>
    <odxf>
      <alignment horizontal="center" vertical="top"/>
    </odxf>
    <ndxf>
      <alignment horizontal="general" vertical="bottom"/>
    </ndxf>
  </rcc>
  <rcc rId="9133" sId="9" odxf="1" dxf="1">
    <oc r="F33">
      <v>10</v>
    </oc>
    <nc r="F33"/>
    <odxf>
      <alignment horizontal="center" vertical="top"/>
    </odxf>
    <ndxf>
      <alignment horizontal="general" vertical="bottom"/>
    </ndxf>
  </rcc>
  <rcc rId="9134" sId="9" odxf="1" dxf="1">
    <oc r="F22">
      <v>15</v>
    </oc>
    <nc r="F22"/>
    <odxf>
      <alignment horizontal="center" vertical="top"/>
    </odxf>
    <ndxf>
      <alignment horizontal="general" vertical="bottom"/>
    </ndxf>
  </rcc>
  <rcc rId="9135" sId="9" odxf="1" dxf="1">
    <oc r="F159">
      <v>11</v>
    </oc>
    <nc r="F159"/>
    <odxf>
      <alignment horizontal="center" vertical="top"/>
    </odxf>
    <ndxf>
      <alignment horizontal="general" vertical="bottom"/>
    </ndxf>
  </rcc>
  <rcc rId="9136" sId="9" odxf="1" dxf="1">
    <oc r="F20">
      <v>11</v>
    </oc>
    <nc r="F20"/>
    <odxf>
      <alignment horizontal="center" vertical="top"/>
    </odxf>
    <ndxf>
      <alignment horizontal="general" vertical="bottom"/>
    </ndxf>
  </rcc>
  <rcc rId="9137" sId="9" odxf="1" dxf="1">
    <oc r="F31">
      <v>19</v>
    </oc>
    <nc r="F31"/>
    <odxf>
      <alignment horizontal="center" vertical="top"/>
    </odxf>
    <ndxf>
      <alignment horizontal="general" vertical="bottom"/>
    </ndxf>
  </rcc>
  <rcc rId="9138" sId="9" odxf="1" dxf="1">
    <oc r="F27">
      <v>18</v>
    </oc>
    <nc r="F27"/>
    <odxf>
      <alignment horizontal="center" vertical="top"/>
    </odxf>
    <ndxf>
      <alignment horizontal="general" vertical="bottom"/>
    </ndxf>
  </rcc>
  <rcc rId="9139" sId="9" odxf="1" dxf="1">
    <oc r="F17">
      <v>13</v>
    </oc>
    <nc r="F17"/>
    <odxf>
      <alignment horizontal="center" vertical="top"/>
    </odxf>
    <ndxf>
      <alignment horizontal="general" vertical="bottom"/>
    </ndxf>
  </rcc>
  <rcc rId="9140" sId="9" odxf="1" dxf="1">
    <oc r="F36">
      <v>24</v>
    </oc>
    <nc r="F36"/>
    <odxf>
      <alignment horizontal="center" vertical="top"/>
    </odxf>
    <ndxf>
      <alignment horizontal="general" vertical="bottom"/>
    </ndxf>
  </rcc>
  <rcc rId="9141" sId="9" odxf="1" dxf="1">
    <oc r="F30">
      <v>18</v>
    </oc>
    <nc r="F30"/>
    <odxf>
      <alignment horizontal="center" vertical="top"/>
    </odxf>
    <ndxf>
      <alignment horizontal="general" vertical="bottom"/>
    </ndxf>
  </rcc>
  <rcc rId="9142" sId="9" odxf="1" dxf="1">
    <oc r="F157">
      <v>19</v>
    </oc>
    <nc r="F157"/>
    <odxf>
      <alignment horizontal="center" vertical="top"/>
    </odxf>
    <ndxf>
      <alignment horizontal="general" vertical="bottom"/>
    </ndxf>
  </rcc>
  <rcc rId="9143" sId="9" odxf="1" dxf="1">
    <oc r="F158">
      <v>27</v>
    </oc>
    <nc r="F158"/>
    <odxf>
      <alignment horizontal="center" vertical="top"/>
    </odxf>
    <ndxf>
      <alignment horizontal="general" vertical="bottom"/>
    </ndxf>
  </rcc>
  <rcc rId="9144" sId="9" odxf="1" dxf="1">
    <oc r="F120">
      <v>14</v>
    </oc>
    <nc r="F120"/>
    <odxf>
      <alignment horizontal="center" vertical="top"/>
    </odxf>
    <ndxf>
      <alignment horizontal="general" vertical="bottom"/>
    </ndxf>
  </rcc>
  <rcc rId="9145" sId="9" odxf="1" dxf="1">
    <oc r="F165">
      <v>29</v>
    </oc>
    <nc r="F165"/>
    <odxf>
      <alignment horizontal="center" vertical="top"/>
    </odxf>
    <ndxf>
      <alignment horizontal="general" vertical="bottom"/>
    </ndxf>
  </rcc>
  <rcc rId="9146" sId="9" odxf="1" dxf="1">
    <oc r="F39">
      <v>24</v>
    </oc>
    <nc r="F39"/>
    <odxf>
      <alignment horizontal="center" vertical="top"/>
    </odxf>
    <ndxf>
      <alignment horizontal="general" vertical="bottom"/>
    </ndxf>
  </rcc>
  <rcc rId="9147" sId="9" odxf="1" dxf="1">
    <oc r="F95">
      <v>14</v>
    </oc>
    <nc r="F95"/>
    <odxf>
      <alignment horizontal="center" vertical="top"/>
    </odxf>
    <ndxf>
      <alignment horizontal="general" vertical="bottom"/>
    </ndxf>
  </rcc>
  <rcc rId="9148" sId="9" odxf="1" dxf="1">
    <oc r="F25">
      <v>15</v>
    </oc>
    <nc r="F25"/>
    <odxf>
      <alignment horizontal="center" vertical="top"/>
    </odxf>
    <ndxf>
      <alignment horizontal="general" vertical="bottom"/>
    </ndxf>
  </rcc>
  <rcc rId="9149" sId="9" odxf="1" dxf="1">
    <oc r="F40">
      <v>28</v>
    </oc>
    <nc r="F40"/>
    <odxf>
      <alignment horizontal="center" vertical="top"/>
    </odxf>
    <ndxf>
      <alignment horizontal="general" vertical="bottom"/>
    </ndxf>
  </rcc>
  <rcc rId="9150" sId="9" odxf="1" dxf="1">
    <oc r="F156">
      <v>30</v>
    </oc>
    <nc r="F156"/>
    <odxf>
      <alignment horizontal="center" vertical="top"/>
    </odxf>
    <ndxf>
      <alignment horizontal="general" vertical="bottom"/>
    </ndxf>
  </rcc>
  <rcc rId="9151" sId="9" odxf="1" dxf="1">
    <oc r="F117">
      <v>8</v>
    </oc>
    <nc r="F117"/>
    <odxf>
      <alignment horizontal="center" vertical="top"/>
    </odxf>
    <ndxf>
      <alignment horizontal="general" vertical="bottom"/>
    </ndxf>
  </rcc>
  <rcc rId="9152" sId="9" odxf="1" dxf="1">
    <oc r="F6">
      <v>1</v>
    </oc>
    <nc r="F6"/>
    <odxf>
      <alignment horizontal="center" vertical="top"/>
    </odxf>
    <ndxf>
      <alignment horizontal="general" vertical="bottom"/>
    </ndxf>
  </rcc>
  <rcc rId="9153" sId="9" odxf="1" dxf="1">
    <oc r="F97">
      <v>22</v>
    </oc>
    <nc r="F97"/>
    <odxf>
      <alignment horizontal="center" vertical="top"/>
    </odxf>
    <ndxf>
      <alignment horizontal="general" vertical="bottom"/>
    </ndxf>
  </rcc>
  <rcc rId="9154" sId="9" odxf="1" dxf="1">
    <oc r="F77">
      <v>8</v>
    </oc>
    <nc r="F77"/>
    <odxf>
      <alignment horizontal="center" vertical="top"/>
    </odxf>
    <ndxf>
      <alignment horizontal="general" vertical="bottom"/>
    </ndxf>
  </rcc>
  <rcc rId="9155" sId="9" odxf="1" dxf="1">
    <oc r="F46">
      <v>35</v>
    </oc>
    <nc r="F46"/>
    <odxf>
      <alignment horizontal="center" vertical="top"/>
    </odxf>
    <ndxf>
      <alignment horizontal="general" vertical="bottom"/>
    </ndxf>
  </rcc>
  <rcc rId="9156" sId="9" odxf="1" dxf="1">
    <oc r="F98">
      <v>32</v>
    </oc>
    <nc r="F98" t="inlineStr">
      <is>
        <t>AUS</t>
      </is>
    </nc>
    <odxf>
      <alignment horizontal="center" vertical="top"/>
    </odxf>
    <ndxf>
      <alignment horizontal="general" vertical="bottom"/>
    </ndxf>
  </rcc>
  <rcc rId="9157" sId="9" odxf="1" dxf="1">
    <oc r="F51">
      <v>34</v>
    </oc>
    <nc r="F51"/>
    <odxf>
      <alignment horizontal="center" vertical="top"/>
    </odxf>
    <ndxf>
      <alignment horizontal="general" vertical="bottom"/>
    </ndxf>
  </rcc>
  <rcc rId="9158" sId="9" odxf="1" dxf="1">
    <oc r="F101">
      <v>4</v>
    </oc>
    <nc r="F101"/>
    <odxf>
      <alignment horizontal="center" vertical="top"/>
    </odxf>
    <ndxf>
      <alignment horizontal="general" vertical="bottom"/>
    </ndxf>
  </rcc>
  <rcc rId="9159" sId="9" odxf="1" dxf="1">
    <oc r="F132">
      <v>20</v>
    </oc>
    <nc r="F132"/>
    <odxf>
      <alignment horizontal="center" vertical="top"/>
    </odxf>
    <ndxf>
      <alignment horizontal="general" vertical="bottom"/>
    </ndxf>
  </rcc>
  <rcc rId="9160" sId="9" odxf="1" dxf="1">
    <oc r="F108">
      <v>31</v>
    </oc>
    <nc r="F108"/>
    <odxf>
      <alignment horizontal="center" vertical="top"/>
    </odxf>
    <ndxf>
      <alignment horizontal="general" vertical="bottom"/>
    </ndxf>
  </rcc>
  <rcc rId="9161" sId="9" odxf="1" dxf="1">
    <oc r="F107">
      <v>18</v>
    </oc>
    <nc r="F107"/>
    <odxf>
      <alignment horizontal="center" vertical="top"/>
    </odxf>
    <ndxf>
      <alignment horizontal="general" vertical="bottom"/>
    </ndxf>
  </rcc>
  <rcc rId="9162" sId="9" odxf="1" dxf="1">
    <oc r="F14">
      <v>10</v>
    </oc>
    <nc r="F14"/>
    <odxf>
      <alignment horizontal="center" vertical="top"/>
    </odxf>
    <ndxf>
      <alignment horizontal="general" vertical="bottom"/>
    </ndxf>
  </rcc>
  <rcc rId="9163" sId="9" odxf="1" dxf="1">
    <oc r="F103">
      <v>4</v>
    </oc>
    <nc r="F103"/>
    <odxf>
      <alignment horizontal="center" vertical="top"/>
    </odxf>
    <ndxf>
      <alignment horizontal="general" vertical="bottom"/>
    </ndxf>
  </rcc>
  <rcc rId="9164" sId="9" odxf="1" dxf="1">
    <oc r="F44">
      <v>31</v>
    </oc>
    <nc r="F44"/>
    <odxf>
      <alignment horizontal="center" vertical="top"/>
    </odxf>
    <ndxf>
      <alignment horizontal="general" vertical="bottom"/>
    </ndxf>
  </rcc>
  <rcc rId="9165" sId="9" odxf="1" dxf="1">
    <oc r="F102">
      <v>3</v>
    </oc>
    <nc r="F102"/>
    <odxf>
      <alignment horizontal="center" vertical="top"/>
    </odxf>
    <ndxf>
      <alignment horizontal="general" vertical="bottom"/>
    </ndxf>
  </rcc>
  <rcc rId="9166" sId="9" odxf="1" dxf="1">
    <oc r="F109">
      <v>19</v>
    </oc>
    <nc r="F109"/>
    <odxf>
      <alignment horizontal="center" vertical="top"/>
    </odxf>
    <ndxf>
      <alignment horizontal="general" vertical="bottom"/>
    </ndxf>
  </rcc>
  <rcc rId="9167" sId="9" odxf="1" dxf="1">
    <oc r="F32">
      <v>23</v>
    </oc>
    <nc r="F32"/>
    <odxf>
      <alignment horizontal="center" vertical="top"/>
    </odxf>
    <ndxf>
      <alignment horizontal="general" vertical="bottom"/>
    </ndxf>
  </rcc>
  <rcc rId="9168" sId="9" odxf="1" dxf="1">
    <oc r="F61">
      <v>14</v>
    </oc>
    <nc r="F61"/>
    <odxf>
      <alignment horizontal="center" vertical="top"/>
    </odxf>
    <ndxf>
      <alignment horizontal="general" vertical="bottom"/>
    </ndxf>
  </rcc>
  <rcc rId="9169" sId="9" odxf="1" dxf="1">
    <oc r="F122">
      <v>23</v>
    </oc>
    <nc r="F122"/>
    <odxf>
      <alignment horizontal="center" vertical="top"/>
    </odxf>
    <ndxf>
      <alignment horizontal="general" vertical="bottom"/>
    </ndxf>
  </rcc>
  <rcc rId="9170" sId="9" odxf="1" dxf="1">
    <oc r="F116">
      <v>13</v>
    </oc>
    <nc r="F116"/>
    <odxf>
      <alignment horizontal="center" vertical="top"/>
    </odxf>
    <ndxf>
      <alignment horizontal="general" vertical="bottom"/>
    </ndxf>
  </rcc>
  <rcc rId="9171" sId="9" odxf="1" dxf="1">
    <oc r="F114">
      <v>1</v>
    </oc>
    <nc r="F114"/>
    <odxf>
      <alignment horizontal="center" vertical="top"/>
    </odxf>
    <ndxf>
      <alignment horizontal="general" vertical="bottom"/>
    </ndxf>
  </rcc>
  <rcc rId="9172" sId="9" odxf="1" dxf="1">
    <oc r="F126">
      <v>32</v>
    </oc>
    <nc r="F126"/>
    <odxf>
      <alignment horizontal="center" vertical="top"/>
    </odxf>
    <ndxf>
      <alignment horizontal="general" vertical="bottom"/>
    </ndxf>
  </rcc>
  <rcc rId="9173" sId="9" odxf="1" dxf="1">
    <oc r="F9">
      <v>5</v>
    </oc>
    <nc r="F9"/>
    <odxf>
      <alignment horizontal="center" vertical="top"/>
    </odxf>
    <ndxf>
      <alignment horizontal="general" vertical="bottom"/>
    </ndxf>
  </rcc>
  <rcc rId="9174" sId="9" odxf="1" dxf="1">
    <oc r="F55">
      <v>29</v>
    </oc>
    <nc r="F55"/>
    <odxf>
      <alignment horizontal="center" vertical="top"/>
    </odxf>
    <ndxf>
      <alignment horizontal="general" vertical="bottom"/>
    </ndxf>
  </rcc>
  <rcc rId="9175" sId="9" odxf="1" dxf="1">
    <oc r="F96">
      <v>39</v>
    </oc>
    <nc r="F96"/>
    <odxf>
      <alignment horizontal="center" vertical="top"/>
    </odxf>
    <ndxf>
      <alignment horizontal="general" vertical="bottom"/>
    </ndxf>
  </rcc>
  <rcc rId="9176" sId="9" odxf="1" dxf="1">
    <oc r="F57">
      <v>30</v>
    </oc>
    <nc r="F57"/>
    <odxf>
      <alignment horizontal="center" vertical="top"/>
    </odxf>
    <ndxf>
      <alignment horizontal="general" vertical="bottom"/>
    </ndxf>
  </rcc>
  <rcc rId="9177" sId="9" odxf="1" dxf="1">
    <oc r="F50">
      <v>39</v>
    </oc>
    <nc r="F50"/>
    <odxf>
      <alignment horizontal="center" vertical="top"/>
    </odxf>
    <ndxf>
      <alignment horizontal="general" vertical="bottom"/>
    </ndxf>
  </rcc>
  <rcc rId="9178" sId="9" odxf="1" dxf="1">
    <oc r="F28">
      <v>24</v>
    </oc>
    <nc r="F28"/>
    <odxf>
      <alignment horizontal="center" vertical="top"/>
    </odxf>
    <ndxf>
      <alignment horizontal="general" vertical="bottom"/>
    </ndxf>
  </rcc>
  <rcc rId="9179" sId="9" odxf="1" dxf="1">
    <oc r="F43">
      <v>22</v>
    </oc>
    <nc r="F43"/>
    <odxf>
      <alignment horizontal="center" vertical="top"/>
    </odxf>
    <ndxf>
      <alignment horizontal="general" vertical="bottom"/>
    </ndxf>
  </rcc>
  <rcc rId="9180" sId="9" odxf="1" dxf="1">
    <oc r="F104">
      <v>4</v>
    </oc>
    <nc r="F104"/>
    <odxf>
      <alignment horizontal="center" vertical="top"/>
    </odxf>
    <ndxf>
      <alignment horizontal="general" vertical="bottom"/>
    </ndxf>
  </rcc>
  <rcc rId="9181" sId="9" odxf="1" dxf="1">
    <oc r="F112">
      <v>21</v>
    </oc>
    <nc r="F112"/>
    <odxf>
      <alignment horizontal="center" vertical="top"/>
    </odxf>
    <ndxf>
      <alignment horizontal="general" vertical="bottom"/>
    </ndxf>
  </rcc>
  <rcc rId="9182" sId="9" odxf="1" dxf="1">
    <oc r="F93">
      <v>22</v>
    </oc>
    <nc r="F93"/>
    <odxf>
      <alignment horizontal="center" vertical="top"/>
    </odxf>
    <ndxf>
      <alignment horizontal="general" vertical="bottom"/>
    </ndxf>
  </rcc>
  <rcc rId="9183" sId="9" odxf="1" dxf="1">
    <oc r="F24">
      <v>20</v>
    </oc>
    <nc r="F24"/>
    <odxf>
      <alignment horizontal="center" vertical="top"/>
    </odxf>
    <ndxf>
      <alignment horizontal="general" vertical="bottom"/>
    </ndxf>
  </rcc>
  <rcc rId="9184" sId="9" odxf="1" dxf="1">
    <oc r="F5">
      <v>1</v>
    </oc>
    <nc r="F5"/>
    <odxf>
      <alignment horizontal="center" vertical="top"/>
    </odxf>
    <ndxf>
      <alignment horizontal="general" vertical="bottom"/>
    </ndxf>
  </rcc>
  <rcc rId="9185" sId="9" odxf="1" dxf="1">
    <oc r="F29">
      <v>25</v>
    </oc>
    <nc r="F29"/>
    <odxf>
      <alignment horizontal="center" vertical="top"/>
    </odxf>
    <ndxf>
      <alignment horizontal="general" vertical="bottom"/>
    </ndxf>
  </rcc>
  <rcc rId="9186" sId="9" odxf="1" dxf="1">
    <oc r="F19">
      <v>7</v>
    </oc>
    <nc r="F19"/>
    <odxf>
      <alignment horizontal="center" vertical="top"/>
    </odxf>
    <ndxf>
      <alignment horizontal="general" vertical="bottom"/>
    </ndxf>
  </rcc>
  <rcc rId="9187" sId="9" odxf="1" dxf="1">
    <oc r="F153">
      <v>22</v>
    </oc>
    <nc r="F153"/>
    <odxf>
      <alignment horizontal="center" vertical="top"/>
    </odxf>
    <ndxf>
      <alignment horizontal="general" vertical="bottom"/>
    </ndxf>
  </rcc>
  <rcc rId="9188" sId="9" odxf="1" dxf="1">
    <oc r="F128">
      <v>11</v>
    </oc>
    <nc r="F128"/>
    <odxf>
      <alignment horizontal="center" vertical="top"/>
    </odxf>
    <ndxf>
      <alignment horizontal="general" vertical="bottom"/>
    </ndxf>
  </rcc>
  <rcc rId="9189" sId="9" odxf="1" dxf="1">
    <oc r="F8">
      <v>4</v>
    </oc>
    <nc r="F8"/>
    <odxf>
      <alignment horizontal="center" vertical="top"/>
    </odxf>
    <ndxf>
      <alignment horizontal="general" vertical="bottom"/>
    </ndxf>
  </rcc>
  <rcc rId="9190" sId="9" odxf="1" dxf="1">
    <oc r="F94">
      <v>29</v>
    </oc>
    <nc r="F94"/>
    <odxf>
      <alignment horizontal="center" vertical="top"/>
    </odxf>
    <ndxf>
      <alignment horizontal="general" vertical="bottom"/>
    </ndxf>
  </rcc>
  <rcc rId="9191" sId="9" odxf="1" dxf="1">
    <oc r="F47">
      <v>35</v>
    </oc>
    <nc r="F47"/>
    <odxf>
      <alignment horizontal="center" vertical="top"/>
    </odxf>
    <ndxf>
      <alignment horizontal="general" vertical="bottom"/>
    </ndxf>
  </rcc>
  <rcc rId="9192" sId="9" odxf="1" dxf="1">
    <oc r="F89">
      <v>10</v>
    </oc>
    <nc r="F89"/>
    <odxf>
      <alignment horizontal="center" vertical="top"/>
    </odxf>
    <ndxf>
      <alignment horizontal="general" vertical="bottom"/>
    </ndxf>
  </rcc>
  <rcc rId="9193" sId="9" odxf="1" dxf="1">
    <oc r="F91">
      <v>12</v>
    </oc>
    <nc r="F91"/>
    <odxf>
      <alignment horizontal="center" vertical="top"/>
    </odxf>
    <ndxf>
      <alignment horizontal="general" vertical="bottom"/>
    </ndxf>
  </rcc>
  <rcc rId="9194" sId="9" odxf="1" dxf="1">
    <oc r="F92">
      <v>15</v>
    </oc>
    <nc r="F92"/>
    <odxf>
      <alignment horizontal="center" vertical="top"/>
    </odxf>
    <ndxf>
      <alignment horizontal="general" vertical="bottom"/>
    </ndxf>
  </rcc>
  <rcc rId="9195" sId="9" odxf="1" dxf="1">
    <oc r="F88">
      <v>9</v>
    </oc>
    <nc r="F88"/>
    <odxf>
      <alignment horizontal="center" vertical="top"/>
    </odxf>
    <ndxf>
      <alignment horizontal="general" vertical="bottom"/>
    </ndxf>
  </rcc>
  <rcc rId="9196" sId="9" odxf="1" dxf="1">
    <oc r="F86">
      <v>7</v>
    </oc>
    <nc r="F86"/>
    <odxf>
      <alignment horizontal="center" vertical="top"/>
    </odxf>
    <ndxf>
      <alignment horizontal="general" vertical="bottom"/>
    </ndxf>
  </rcc>
  <rcc rId="9197" sId="9" odxf="1" dxf="1">
    <oc r="F87">
      <v>8</v>
    </oc>
    <nc r="F87"/>
    <odxf>
      <alignment horizontal="center" vertical="top"/>
    </odxf>
    <ndxf>
      <alignment horizontal="general" vertical="bottom"/>
    </ndxf>
  </rcc>
  <rcc rId="9198" sId="9" odxf="1" dxf="1">
    <oc r="F90">
      <v>11</v>
    </oc>
    <nc r="F90"/>
    <odxf>
      <alignment horizontal="center" vertical="top"/>
    </odxf>
    <ndxf>
      <alignment horizontal="general" vertical="bottom"/>
    </ndxf>
  </rcc>
  <rcc rId="9199" sId="9" odxf="1" dxf="1">
    <oc r="F85">
      <v>6</v>
    </oc>
    <nc r="F85"/>
    <odxf>
      <alignment horizontal="center" vertical="top"/>
    </odxf>
    <ndxf>
      <alignment horizontal="general" vertical="bottom"/>
    </ndxf>
  </rcc>
  <rcc rId="9200" sId="9" odxf="1" dxf="1">
    <oc r="F82">
      <v>2</v>
    </oc>
    <nc r="F82"/>
    <odxf>
      <alignment horizontal="center" vertical="top"/>
    </odxf>
    <ndxf>
      <alignment horizontal="general" vertical="bottom"/>
    </ndxf>
  </rcc>
  <rcc rId="9201" sId="9" odxf="1" dxf="1">
    <oc r="F84">
      <v>5</v>
    </oc>
    <nc r="F84"/>
    <odxf>
      <alignment horizontal="center" vertical="top"/>
    </odxf>
    <ndxf>
      <alignment horizontal="general" vertical="bottom"/>
    </ndxf>
  </rcc>
  <rcc rId="9202" sId="9" odxf="1" dxf="1">
    <oc r="F56">
      <v>3</v>
    </oc>
    <nc r="F56"/>
    <odxf>
      <alignment horizontal="center" vertical="top"/>
    </odxf>
    <ndxf>
      <alignment horizontal="general" vertical="bottom"/>
    </ndxf>
  </rcc>
  <rcc rId="9203" sId="9" odxf="1" dxf="1">
    <oc r="F35">
      <v>31</v>
    </oc>
    <nc r="F35" t="inlineStr">
      <is>
        <t>AUS</t>
      </is>
    </nc>
    <odxf>
      <alignment horizontal="center" vertical="top"/>
    </odxf>
    <ndxf>
      <alignment horizontal="general" vertical="bottom"/>
    </ndxf>
  </rcc>
  <rcc rId="9204" sId="9" odxf="1" dxf="1">
    <oc r="F155">
      <v>12</v>
    </oc>
    <nc r="F155"/>
    <odxf>
      <alignment horizontal="center" vertical="top"/>
    </odxf>
    <ndxf>
      <alignment horizontal="general" vertical="bottom"/>
    </ndxf>
  </rcc>
  <rcc rId="9205" sId="9" odxf="1" dxf="1">
    <oc r="F45">
      <v>20</v>
    </oc>
    <nc r="F45"/>
    <odxf>
      <alignment horizontal="center" vertical="top"/>
    </odxf>
    <ndxf>
      <alignment horizontal="general" vertical="bottom"/>
    </ndxf>
  </rcc>
  <rcc rId="9206" sId="9" odxf="1" dxf="1">
    <oc r="F42">
      <v>38</v>
    </oc>
    <nc r="F42"/>
    <odxf>
      <alignment horizontal="center" vertical="top"/>
    </odxf>
    <ndxf>
      <alignment horizontal="general" vertical="bottom"/>
    </ndxf>
  </rcc>
  <rcc rId="9207" sId="9" odxf="1" dxf="1">
    <oc r="F54">
      <v>6</v>
    </oc>
    <nc r="F54"/>
    <odxf>
      <alignment horizontal="center" vertical="top"/>
    </odxf>
    <ndxf>
      <alignment horizontal="general" vertical="bottom"/>
    </ndxf>
  </rcc>
  <rcc rId="9208" sId="9" odxf="1" dxf="1">
    <oc r="F163">
      <v>31</v>
    </oc>
    <nc r="F163" t="inlineStr">
      <is>
        <t>AUS</t>
      </is>
    </nc>
    <odxf>
      <alignment horizontal="center" vertical="top"/>
    </odxf>
    <ndxf>
      <alignment horizontal="general" vertical="bottom"/>
    </ndxf>
  </rcc>
  <rcc rId="9209" sId="9" odxf="1" dxf="1">
    <oc r="F34">
      <v>23</v>
    </oc>
    <nc r="F34"/>
    <odxf>
      <alignment horizontal="center" vertical="top"/>
    </odxf>
    <ndxf>
      <alignment horizontal="general" vertical="bottom"/>
    </ndxf>
  </rcc>
  <rcc rId="9210" sId="9" odxf="1" dxf="1">
    <oc r="F119">
      <v>20</v>
    </oc>
    <nc r="F119"/>
    <odxf>
      <alignment horizontal="center" vertical="top"/>
    </odxf>
    <ndxf>
      <alignment horizontal="general" vertical="bottom"/>
    </ndxf>
  </rcc>
  <rcc rId="9211" sId="9" odxf="1" dxf="1">
    <oc r="F115">
      <v>9</v>
    </oc>
    <nc r="F115"/>
    <odxf>
      <alignment horizontal="center" vertical="top"/>
    </odxf>
    <ndxf>
      <alignment horizontal="general" vertical="bottom"/>
    </ndxf>
  </rcc>
  <rcc rId="9212" sId="9" odxf="1" dxf="1">
    <oc r="F118">
      <v>15</v>
    </oc>
    <nc r="F118"/>
    <odxf>
      <alignment horizontal="center" vertical="top"/>
    </odxf>
    <ndxf>
      <alignment horizontal="general" vertical="bottom"/>
    </ndxf>
  </rcc>
  <rcc rId="9213" sId="9" odxf="1" dxf="1">
    <oc r="F123">
      <v>26</v>
    </oc>
    <nc r="F123"/>
    <odxf>
      <alignment horizontal="center" vertical="top"/>
    </odxf>
    <ndxf>
      <alignment horizontal="general" vertical="bottom"/>
    </ndxf>
  </rcc>
  <rcc rId="9214" sId="9" odxf="1" dxf="1">
    <oc r="F121">
      <v>22</v>
    </oc>
    <nc r="F121"/>
    <odxf>
      <alignment horizontal="center" vertical="top"/>
    </odxf>
    <ndxf>
      <alignment horizontal="general" vertical="bottom"/>
    </ndxf>
  </rcc>
  <rcc rId="9215" sId="9" odxf="1" dxf="1">
    <oc r="F124">
      <v>27</v>
    </oc>
    <nc r="F124"/>
    <odxf>
      <alignment horizontal="center" vertical="top"/>
    </odxf>
    <ndxf>
      <alignment horizontal="general" vertical="bottom"/>
    </ndxf>
  </rcc>
  <rcc rId="9216" sId="9" odxf="1" dxf="1">
    <oc r="F38">
      <v>34</v>
    </oc>
    <nc r="F38"/>
    <odxf>
      <alignment horizontal="center" vertical="top"/>
    </odxf>
    <ndxf>
      <alignment horizontal="general" vertical="bottom"/>
    </ndxf>
  </rcc>
  <rcc rId="9217" sId="9" odxf="1" dxf="1">
    <oc r="F125">
      <v>30</v>
    </oc>
    <nc r="F125"/>
    <odxf>
      <alignment horizontal="center" vertical="top"/>
    </odxf>
    <ndxf>
      <alignment horizontal="general" vertical="bottom"/>
    </ndxf>
  </rcc>
  <rcc rId="9218" sId="9" odxf="1" dxf="1">
    <oc r="F49">
      <v>8</v>
    </oc>
    <nc r="F49"/>
    <odxf>
      <alignment horizontal="center" vertical="top"/>
    </odxf>
    <ndxf>
      <alignment horizontal="general" vertical="bottom"/>
    </ndxf>
  </rcc>
  <rcc rId="9219" sId="9" odxf="1" dxf="1">
    <oc r="F140">
      <v>17</v>
    </oc>
    <nc r="F140"/>
    <odxf>
      <alignment horizontal="center" vertical="top"/>
    </odxf>
    <ndxf>
      <alignment horizontal="general" vertical="bottom"/>
    </ndxf>
  </rcc>
  <rcc rId="9220" sId="9" odxf="1" dxf="1">
    <oc r="F148">
      <v>29</v>
    </oc>
    <nc r="F148"/>
    <odxf>
      <alignment horizontal="center" vertical="top"/>
    </odxf>
    <ndxf>
      <alignment horizontal="general" vertical="bottom"/>
    </ndxf>
  </rcc>
  <rcc rId="9221" sId="9" odxf="1" dxf="1">
    <oc r="F152">
      <v>40</v>
    </oc>
    <nc r="F152"/>
    <odxf>
      <alignment horizontal="center" vertical="top"/>
    </odxf>
    <ndxf>
      <alignment horizontal="general" vertical="bottom"/>
    </ndxf>
  </rcc>
  <rcc rId="9222" sId="9" odxf="1" dxf="1">
    <oc r="F135">
      <v>8</v>
    </oc>
    <nc r="F135"/>
    <odxf>
      <alignment horizontal="center" vertical="top"/>
    </odxf>
    <ndxf>
      <alignment horizontal="general" vertical="bottom"/>
    </ndxf>
  </rcc>
  <rcc rId="9223" sId="9" odxf="1" dxf="1">
    <oc r="F133">
      <v>1</v>
    </oc>
    <nc r="F133"/>
    <odxf>
      <alignment horizontal="center" vertical="top"/>
    </odxf>
    <ndxf>
      <alignment horizontal="general" vertical="bottom"/>
    </ndxf>
  </rcc>
  <rcc rId="9224" sId="9" odxf="1" dxf="1">
    <oc r="F144">
      <v>22</v>
    </oc>
    <nc r="F144"/>
    <odxf>
      <alignment horizontal="center" vertical="top"/>
    </odxf>
    <ndxf>
      <alignment horizontal="general" vertical="bottom"/>
    </ndxf>
  </rcc>
  <rcc rId="9225" sId="9" odxf="1" dxf="1">
    <oc r="F138">
      <v>14</v>
    </oc>
    <nc r="F138"/>
    <odxf>
      <alignment horizontal="center" vertical="top"/>
    </odxf>
    <ndxf>
      <alignment horizontal="general" vertical="bottom"/>
    </ndxf>
  </rcc>
  <rcc rId="9226" sId="9" odxf="1" dxf="1">
    <oc r="F145">
      <v>23</v>
    </oc>
    <nc r="F145"/>
    <odxf>
      <alignment horizontal="center" vertical="top"/>
    </odxf>
    <ndxf>
      <alignment horizontal="general" vertical="bottom"/>
    </ndxf>
  </rcc>
  <rcc rId="9227" sId="9" odxf="1" dxf="1">
    <oc r="F149">
      <v>31</v>
    </oc>
    <nc r="F149"/>
    <odxf>
      <alignment horizontal="center" vertical="top"/>
    </odxf>
    <ndxf>
      <alignment horizontal="general" vertical="bottom"/>
    </ndxf>
  </rcc>
  <rcc rId="9228" sId="9" odxf="1" dxf="1">
    <oc r="F142">
      <v>20</v>
    </oc>
    <nc r="F142"/>
    <odxf>
      <alignment horizontal="center" vertical="top"/>
    </odxf>
    <ndxf>
      <alignment horizontal="general" vertical="bottom"/>
    </ndxf>
  </rcc>
  <rcc rId="9229" sId="9" odxf="1" dxf="1">
    <oc r="F139">
      <v>16</v>
    </oc>
    <nc r="F139"/>
    <odxf>
      <alignment horizontal="center" vertical="top"/>
    </odxf>
    <ndxf>
      <alignment horizontal="general" vertical="bottom"/>
    </ndxf>
  </rcc>
  <rcc rId="9230" sId="9" odxf="1" dxf="1">
    <oc r="F137">
      <v>13</v>
    </oc>
    <nc r="F137"/>
    <odxf>
      <alignment horizontal="center" vertical="top"/>
    </odxf>
    <ndxf>
      <alignment horizontal="general" vertical="bottom"/>
    </ndxf>
  </rcc>
  <rcc rId="9231" sId="9" odxf="1" dxf="1">
    <oc r="F141">
      <v>18</v>
    </oc>
    <nc r="F141"/>
    <odxf>
      <alignment horizontal="center" vertical="top"/>
    </odxf>
    <ndxf>
      <alignment horizontal="general" vertical="bottom"/>
    </ndxf>
  </rcc>
  <rcc rId="9232" sId="9" odxf="1" dxf="1">
    <oc r="F146">
      <v>24</v>
    </oc>
    <nc r="F146"/>
    <odxf>
      <alignment horizontal="center" vertical="top"/>
    </odxf>
    <ndxf>
      <alignment horizontal="general" vertical="bottom"/>
    </ndxf>
  </rcc>
  <rcc rId="9233" sId="9" odxf="1" dxf="1">
    <oc r="F134">
      <v>4</v>
    </oc>
    <nc r="F134"/>
    <odxf>
      <alignment horizontal="center" vertical="top"/>
    </odxf>
    <ndxf>
      <alignment horizontal="general" vertical="bottom"/>
    </ndxf>
  </rcc>
  <rcc rId="9234" sId="9" odxf="1" dxf="1">
    <oc r="F136">
      <v>12</v>
    </oc>
    <nc r="F136"/>
    <odxf>
      <alignment horizontal="center" vertical="top"/>
    </odxf>
    <ndxf>
      <alignment horizontal="general" vertical="bottom"/>
    </ndxf>
  </rcc>
  <rcc rId="9235" sId="9" odxf="1" dxf="1">
    <oc r="F150">
      <v>35</v>
    </oc>
    <nc r="F150"/>
    <odxf>
      <alignment horizontal="center" vertical="top"/>
    </odxf>
    <ndxf>
      <alignment horizontal="general" vertical="bottom"/>
    </ndxf>
  </rcc>
  <rcc rId="9236" sId="9" odxf="1" dxf="1">
    <oc r="F147">
      <v>25</v>
    </oc>
    <nc r="F147"/>
    <odxf>
      <alignment horizontal="center" vertical="top"/>
    </odxf>
    <ndxf>
      <alignment horizontal="general" vertical="bottom"/>
    </ndxf>
  </rcc>
  <rcc rId="9237" sId="9" odxf="1" dxf="1">
    <oc r="F151">
      <v>39</v>
    </oc>
    <nc r="F151"/>
    <odxf>
      <alignment horizontal="center" vertical="top"/>
    </odxf>
    <ndxf>
      <alignment horizontal="general" vertical="bottom"/>
    </ndxf>
  </rcc>
  <rcc rId="9238" sId="9" odxf="1" dxf="1">
    <oc r="F110">
      <v>32</v>
    </oc>
    <nc r="F110"/>
    <odxf>
      <alignment horizontal="center" vertical="top"/>
    </odxf>
    <ndxf>
      <alignment horizontal="general" vertical="bottom"/>
    </ndxf>
  </rcc>
  <rcc rId="9239" sId="9" odxf="1" dxf="1">
    <oc r="F106">
      <v>8</v>
    </oc>
    <nc r="F106"/>
    <odxf>
      <alignment horizontal="center" vertical="top"/>
    </odxf>
    <ndxf>
      <alignment horizontal="general" vertical="bottom"/>
    </ndxf>
  </rcc>
  <rcc rId="9240" sId="9" odxf="1" dxf="1">
    <oc r="F131">
      <v>4</v>
    </oc>
    <nc r="F131"/>
    <odxf>
      <alignment horizontal="center" vertical="top"/>
    </odxf>
    <ndxf>
      <alignment horizontal="general" vertical="bottom"/>
    </ndxf>
  </rcc>
  <rcc rId="9241" sId="9" odxf="1" dxf="1">
    <oc r="F99">
      <v>2</v>
    </oc>
    <nc r="F99"/>
    <odxf>
      <alignment horizontal="center" vertical="top"/>
    </odxf>
    <ndxf>
      <alignment horizontal="general" vertical="bottom"/>
    </ndxf>
  </rcc>
  <rcc rId="9242" sId="9" odxf="1" dxf="1">
    <oc r="F127">
      <v>29</v>
    </oc>
    <nc r="F127"/>
    <odxf>
      <alignment horizontal="center" vertical="top"/>
    </odxf>
    <ndxf>
      <alignment horizontal="general" vertical="bottom"/>
    </ndxf>
  </rcc>
  <rcc rId="9243" sId="9" odxf="1" dxf="1">
    <oc r="F21">
      <v>6</v>
    </oc>
    <nc r="F21"/>
    <odxf>
      <alignment horizontal="center" vertical="top"/>
    </odxf>
    <ndxf>
      <alignment horizontal="general" vertical="bottom"/>
    </ndxf>
  </rcc>
  <rcc rId="9244" sId="9" odxf="1" dxf="1">
    <oc r="F62">
      <v>22</v>
    </oc>
    <nc r="F62"/>
    <odxf>
      <alignment horizontal="center" vertical="top"/>
    </odxf>
    <ndxf>
      <alignment horizontal="general" vertical="bottom"/>
    </ndxf>
  </rcc>
  <rcc rId="9245" sId="9" odxf="1" dxf="1">
    <oc r="F13">
      <v>8</v>
    </oc>
    <nc r="F13"/>
    <odxf>
      <alignment horizontal="center" vertical="top"/>
    </odxf>
    <ndxf>
      <alignment horizontal="general" vertical="bottom"/>
    </ndxf>
  </rcc>
  <rcc rId="9246" sId="9" odxf="1" dxf="1">
    <oc r="F113">
      <v>28</v>
    </oc>
    <nc r="F113"/>
    <odxf>
      <alignment horizontal="center" vertical="top"/>
    </odxf>
    <ndxf>
      <alignment horizontal="general" vertical="bottom"/>
    </ndxf>
  </rcc>
  <rcc rId="9247" sId="9" odxf="1" dxf="1">
    <oc r="F100">
      <v>9</v>
    </oc>
    <nc r="F100"/>
    <odxf>
      <alignment horizontal="center" vertical="top"/>
    </odxf>
    <ndxf>
      <alignment horizontal="general" vertical="bottom"/>
    </ndxf>
  </rcc>
  <rcc rId="9248" sId="9" odxf="1" dxf="1">
    <oc r="F161">
      <v>27</v>
    </oc>
    <nc r="F161" t="inlineStr">
      <is>
        <t>AUS</t>
      </is>
    </nc>
    <odxf>
      <alignment horizontal="center" vertical="top"/>
    </odxf>
    <ndxf>
      <alignment horizontal="general" vertical="bottom"/>
    </ndxf>
  </rcc>
  <rcc rId="9249" sId="9" odxf="1" dxf="1">
    <oc r="F60">
      <v>20</v>
    </oc>
    <nc r="F60" t="inlineStr">
      <is>
        <t>AUS</t>
      </is>
    </nc>
    <odxf>
      <alignment horizontal="center" vertical="top"/>
    </odxf>
    <ndxf>
      <alignment horizontal="general" vertical="bottom"/>
    </ndxf>
  </rcc>
  <rcc rId="9250" sId="9" odxf="1" dxf="1">
    <oc r="F11">
      <v>4</v>
    </oc>
    <nc r="F11" t="inlineStr">
      <is>
        <t>AUS</t>
      </is>
    </nc>
    <odxf>
      <alignment horizontal="center" vertical="top"/>
    </odxf>
    <ndxf>
      <alignment horizontal="general" vertical="bottom"/>
    </ndxf>
  </rcc>
  <rcc rId="9251" sId="9" odxf="1" dxf="1">
    <oc r="F10">
      <v>5</v>
    </oc>
    <nc r="F10" t="inlineStr">
      <is>
        <t>AUS</t>
      </is>
    </nc>
    <odxf>
      <alignment horizontal="center" vertical="top"/>
    </odxf>
    <ndxf>
      <alignment horizontal="general" vertical="bottom"/>
    </ndxf>
  </rcc>
  <rcc rId="9252" sId="9" odxf="1" dxf="1">
    <oc r="F15">
      <v>9</v>
    </oc>
    <nc r="F15" t="inlineStr">
      <is>
        <t>AUS</t>
      </is>
    </nc>
    <odxf>
      <alignment horizontal="center" vertical="top"/>
    </odxf>
    <ndxf>
      <alignment horizontal="general" vertical="bottom"/>
    </ndxf>
  </rcc>
  <rcc rId="9253" sId="9" odxf="1" dxf="1">
    <oc r="F80">
      <v>39</v>
    </oc>
    <nc r="F80" t="inlineStr">
      <is>
        <t>AUS</t>
      </is>
    </nc>
    <odxf>
      <alignment horizontal="center" vertical="top"/>
    </odxf>
    <ndxf>
      <alignment horizontal="general" vertical="bottom"/>
    </ndxf>
  </rcc>
  <rcc rId="9254" sId="9" odxf="1" dxf="1">
    <oc r="F48">
      <v>2</v>
    </oc>
    <nc r="F48"/>
    <odxf>
      <alignment horizontal="center" vertical="top"/>
    </odxf>
    <ndxf>
      <alignment horizontal="general" vertical="bottom"/>
    </ndxf>
  </rcc>
  <rcc rId="9255" sId="9" odxf="1" dxf="1">
    <oc r="F52">
      <v>28</v>
    </oc>
    <nc r="F52"/>
    <odxf>
      <alignment horizontal="center" vertical="top"/>
    </odxf>
    <ndxf>
      <alignment horizontal="general" vertical="bottom"/>
    </ndxf>
  </rcc>
  <rcc rId="9256" sId="9" odxf="1" dxf="1">
    <oc r="F59">
      <v>33</v>
    </oc>
    <nc r="F59"/>
    <odxf>
      <alignment horizontal="center" vertical="top"/>
    </odxf>
    <ndxf>
      <alignment horizontal="general" vertical="bottom"/>
    </ndxf>
  </rcc>
  <rcc rId="9257" sId="9" odxf="1" dxf="1">
    <oc r="F12">
      <v>8</v>
    </oc>
    <nc r="F12"/>
    <odxf>
      <alignment horizontal="center" vertical="top"/>
    </odxf>
    <ndxf>
      <alignment horizontal="general" vertical="bottom"/>
    </ndxf>
  </rcc>
  <rcc rId="9258" sId="9" odxf="1" dxf="1">
    <oc r="F105">
      <v>8</v>
    </oc>
    <nc r="F105"/>
    <odxf>
      <alignment horizontal="center" vertical="top"/>
    </odxf>
    <ndxf>
      <alignment horizontal="general" vertical="bottom"/>
    </ndxf>
  </rcc>
  <rcc rId="9259" sId="9" odxf="1" dxf="1">
    <oc r="F58">
      <v>15</v>
    </oc>
    <nc r="F58"/>
    <odxf>
      <alignment horizontal="center" vertical="top"/>
    </odxf>
    <ndxf>
      <alignment horizontal="general" vertical="bottom"/>
    </ndxf>
  </rcc>
  <rcc rId="9260" sId="9" odxf="1" dxf="1">
    <oc r="F37">
      <v>7</v>
    </oc>
    <nc r="F37"/>
    <odxf>
      <alignment horizontal="center" vertical="top"/>
    </odxf>
    <ndxf>
      <alignment horizontal="general" vertical="bottom"/>
    </ndxf>
  </rcc>
  <rcc rId="9261" sId="9" odxf="1" dxf="1">
    <oc r="F65">
      <v>28</v>
    </oc>
    <nc r="F65"/>
    <odxf>
      <alignment horizontal="center" vertical="top"/>
    </odxf>
    <ndxf>
      <alignment horizontal="general" vertical="bottom"/>
    </ndxf>
  </rcc>
  <rcc rId="9262" sId="9" odxf="1" dxf="1">
    <oc r="F63">
      <v>9</v>
    </oc>
    <nc r="F63"/>
    <odxf>
      <alignment horizontal="center" vertical="top"/>
    </odxf>
    <ndxf>
      <alignment horizontal="general" vertical="bottom"/>
    </ndxf>
  </rcc>
  <rcc rId="9263" sId="9" odxf="1" dxf="1">
    <oc r="F64">
      <v>27</v>
    </oc>
    <nc r="F64"/>
    <odxf>
      <alignment horizontal="center" vertical="top"/>
    </odxf>
    <ndxf>
      <alignment horizontal="general" vertical="bottom"/>
    </ndxf>
  </rcc>
  <rcc rId="9264" sId="9" odxf="1" dxf="1">
    <oc r="F16">
      <v>2</v>
    </oc>
    <nc r="F16"/>
    <odxf>
      <alignment horizontal="center" vertical="top"/>
    </odxf>
    <ndxf>
      <alignment horizontal="general" vertical="bottom"/>
    </ndxf>
  </rcc>
  <rcc rId="9265" sId="9" odxf="1" dxf="1">
    <oc r="F66">
      <v>33</v>
    </oc>
    <nc r="F66"/>
    <odxf>
      <alignment horizontal="center" vertical="top"/>
    </odxf>
    <ndxf>
      <alignment horizontal="general" vertical="bottom"/>
    </ndxf>
  </rcc>
  <rcc rId="9266" sId="9" odxf="1" dxf="1">
    <oc r="F79">
      <v>30</v>
    </oc>
    <nc r="F79"/>
    <odxf>
      <alignment horizontal="center" vertical="top"/>
    </odxf>
    <ndxf>
      <alignment horizontal="general" vertical="bottom"/>
    </ndxf>
  </rcc>
  <rcc rId="9267" sId="9" odxf="1" dxf="1">
    <oc r="F69">
      <v>3</v>
    </oc>
    <nc r="F69"/>
    <odxf>
      <alignment horizontal="center" vertical="top"/>
    </odxf>
    <ndxf>
      <alignment horizontal="general" vertical="bottom"/>
    </ndxf>
  </rcc>
  <rcc rId="9268" sId="9" odxf="1" dxf="1">
    <oc r="F72">
      <v>10</v>
    </oc>
    <nc r="F72"/>
    <odxf>
      <alignment horizontal="center" vertical="top"/>
    </odxf>
    <ndxf>
      <alignment horizontal="general" vertical="bottom"/>
    </ndxf>
  </rcc>
  <rcc rId="9269" sId="9" odxf="1" dxf="1">
    <oc r="F76">
      <v>16</v>
    </oc>
    <nc r="F76"/>
    <odxf>
      <alignment horizontal="center" vertical="top"/>
    </odxf>
    <ndxf>
      <alignment horizontal="general" vertical="bottom"/>
    </ndxf>
  </rcc>
  <rcc rId="9270" sId="9" odxf="1" dxf="1">
    <oc r="F75">
      <v>14</v>
    </oc>
    <nc r="F75"/>
    <odxf>
      <alignment horizontal="center" vertical="top"/>
    </odxf>
    <ndxf>
      <alignment horizontal="general" vertical="bottom"/>
    </ndxf>
  </rcc>
  <rcc rId="9271" sId="9" odxf="1" dxf="1">
    <oc r="F67">
      <v>1</v>
    </oc>
    <nc r="F67"/>
    <odxf>
      <alignment horizontal="center" vertical="top"/>
    </odxf>
    <ndxf>
      <alignment horizontal="general" vertical="bottom"/>
    </ndxf>
  </rcc>
  <rcc rId="9272" sId="9" odxf="1" dxf="1">
    <oc r="F70">
      <v>6</v>
    </oc>
    <nc r="F70"/>
    <odxf>
      <alignment horizontal="center" vertical="top"/>
    </odxf>
    <ndxf>
      <alignment horizontal="general" vertical="bottom"/>
    </ndxf>
  </rcc>
  <rcc rId="9273" sId="9" odxf="1" dxf="1">
    <oc r="F68">
      <v>2</v>
    </oc>
    <nc r="F68"/>
    <odxf>
      <alignment horizontal="center" vertical="top"/>
    </odxf>
    <ndxf>
      <alignment horizontal="general" vertical="bottom"/>
    </ndxf>
  </rcc>
  <rcc rId="9274" sId="9" odxf="1" dxf="1">
    <oc r="F71">
      <v>4</v>
    </oc>
    <nc r="F71"/>
    <odxf>
      <alignment horizontal="center" vertical="top"/>
    </odxf>
    <ndxf>
      <alignment horizontal="general" vertical="bottom"/>
    </ndxf>
  </rcc>
  <rcc rId="9275" sId="9" odxf="1" dxf="1">
    <oc r="F74">
      <v>13</v>
    </oc>
    <nc r="F74"/>
    <odxf>
      <alignment horizontal="center" vertical="top"/>
    </odxf>
    <ndxf>
      <alignment horizontal="general" vertical="bottom"/>
    </ndxf>
  </rcc>
  <rcc rId="9276" sId="9" odxf="1" dxf="1">
    <oc r="F73">
      <v>12</v>
    </oc>
    <nc r="F73"/>
    <odxf>
      <alignment horizontal="center" vertical="top"/>
    </odxf>
    <ndxf>
      <alignment horizontal="general" vertical="bottom"/>
    </ndxf>
  </rcc>
  <rcc rId="9277" sId="9" odxf="1" dxf="1">
    <oc r="F78">
      <v>25</v>
    </oc>
    <nc r="F78"/>
    <odxf>
      <alignment horizontal="center" vertical="top"/>
    </odxf>
    <ndxf>
      <alignment horizontal="general" vertical="bottom"/>
    </ndxf>
  </rcc>
  <rfmt sheetId="9" sqref="F166" start="0" length="0">
    <dxf>
      <alignment horizontal="general" vertical="bottom"/>
    </dxf>
  </rfmt>
  <rfmt sheetId="9" sqref="F167" start="0" length="0">
    <dxf>
      <alignment horizontal="general" vertical="bottom"/>
    </dxf>
  </rfmt>
  <rfmt sheetId="9" sqref="F168" start="0" length="0">
    <dxf>
      <alignment horizontal="general" vertical="bottom"/>
    </dxf>
  </rfmt>
  <rfmt sheetId="9" sqref="F169" start="0" length="0">
    <dxf>
      <alignment horizontal="general" vertical="bottom"/>
    </dxf>
  </rfmt>
  <rfmt sheetId="9" sqref="F170" start="0" length="0">
    <dxf>
      <alignment horizontal="general" vertical="bottom"/>
    </dxf>
  </rfmt>
  <rfmt sheetId="9" sqref="F171" start="0" length="0">
    <dxf>
      <alignment horizontal="general" vertical="bottom"/>
    </dxf>
  </rfmt>
  <rfmt sheetId="9" sqref="F172" start="0" length="0">
    <dxf>
      <alignment horizontal="general" vertical="bottom"/>
    </dxf>
  </rfmt>
  <rfmt sheetId="9" sqref="F173" start="0" length="0">
    <dxf>
      <alignment horizontal="general" vertical="bottom"/>
    </dxf>
  </rfmt>
  <rfmt sheetId="9" sqref="F174" start="0" length="0">
    <dxf>
      <alignment horizontal="general" vertical="bottom"/>
    </dxf>
  </rfmt>
  <rfmt sheetId="9" sqref="F175" start="0" length="0">
    <dxf>
      <alignment horizontal="general" vertical="bottom"/>
    </dxf>
  </rfmt>
  <rfmt sheetId="9" sqref="F176" start="0" length="0">
    <dxf>
      <alignment horizontal="general" vertical="bottom"/>
    </dxf>
  </rfmt>
  <rfmt sheetId="9" sqref="F177" start="0" length="0">
    <dxf>
      <alignment horizontal="general" vertical="bottom"/>
    </dxf>
  </rfmt>
  <rfmt sheetId="9" sqref="F178" start="0" length="0">
    <dxf>
      <alignment horizontal="general" vertical="bottom"/>
    </dxf>
  </rfmt>
  <rfmt sheetId="9" sqref="F179" start="0" length="0">
    <dxf>
      <alignment horizontal="general" vertical="bottom"/>
    </dxf>
  </rfmt>
  <rfmt sheetId="9" sqref="F180" start="0" length="0">
    <dxf>
      <alignment horizontal="general" vertical="bottom"/>
    </dxf>
  </rfmt>
  <rfmt sheetId="9" sqref="F181" start="0" length="0">
    <dxf>
      <alignment horizontal="general" vertical="bottom"/>
    </dxf>
  </rfmt>
  <rfmt sheetId="9" sqref="F182" start="0" length="0">
    <dxf>
      <alignment horizontal="general" vertical="bottom"/>
    </dxf>
  </rfmt>
  <rfmt sheetId="9" sqref="F183" start="0" length="0">
    <dxf>
      <alignment horizontal="general" vertical="bottom"/>
    </dxf>
  </rfmt>
  <rfmt sheetId="9" sqref="F184" start="0" length="0">
    <dxf>
      <alignment horizontal="general" vertical="bottom"/>
    </dxf>
  </rfmt>
  <rfmt sheetId="9" sqref="F185" start="0" length="0">
    <dxf>
      <alignment horizontal="general" vertical="bottom"/>
    </dxf>
  </rfmt>
  <rfmt sheetId="9" sqref="F186" start="0" length="0">
    <dxf>
      <alignment horizontal="general" vertical="bottom"/>
    </dxf>
  </rfmt>
  <rfmt sheetId="9" sqref="F187" start="0" length="0">
    <dxf>
      <alignment horizontal="general" vertical="bottom"/>
    </dxf>
  </rfmt>
  <rfmt sheetId="9" sqref="F188" start="0" length="0">
    <dxf>
      <alignment horizontal="general" vertical="bottom"/>
    </dxf>
  </rfmt>
  <rfmt sheetId="9" sqref="F189" start="0" length="0">
    <dxf>
      <alignment horizontal="general" vertical="bottom"/>
    </dxf>
  </rfmt>
  <rfmt sheetId="9" sqref="F190" start="0" length="0">
    <dxf>
      <alignment horizontal="general" vertical="bottom"/>
    </dxf>
  </rfmt>
  <rfmt sheetId="9" sqref="F191" start="0" length="0">
    <dxf>
      <alignment horizontal="general" vertical="bottom"/>
    </dxf>
  </rfmt>
  <rfmt sheetId="9" sqref="F192" start="0" length="0">
    <dxf>
      <alignment horizontal="general" vertical="bottom"/>
    </dxf>
  </rfmt>
  <rfmt sheetId="9" sqref="F193" start="0" length="0">
    <dxf>
      <alignment horizontal="general" vertical="bottom"/>
    </dxf>
  </rfmt>
  <rfmt sheetId="9" sqref="F194" start="0" length="0">
    <dxf>
      <alignment horizontal="general" vertical="bottom"/>
    </dxf>
  </rfmt>
  <rfmt sheetId="9" sqref="F195" start="0" length="0">
    <dxf>
      <alignment horizontal="general" vertical="bottom"/>
    </dxf>
  </rfmt>
  <rfmt sheetId="9" sqref="F196" start="0" length="0">
    <dxf>
      <alignment horizontal="general" vertical="bottom"/>
    </dxf>
  </rfmt>
  <rfmt sheetId="9" sqref="F197" start="0" length="0">
    <dxf>
      <alignment horizontal="general" vertical="bottom"/>
    </dxf>
  </rfmt>
  <rfmt sheetId="9" sqref="F198" start="0" length="0">
    <dxf>
      <alignment horizontal="general" vertical="bottom"/>
    </dxf>
  </rfmt>
  <rfmt sheetId="9" sqref="F199" start="0" length="0">
    <dxf>
      <alignment horizontal="general" vertical="bottom"/>
    </dxf>
  </rfmt>
  <rfmt sheetId="9" sqref="F200" start="0" length="0">
    <dxf>
      <alignment horizontal="general" vertical="bottom"/>
    </dxf>
  </rfmt>
  <rfmt sheetId="9" sqref="F201" start="0" length="0">
    <dxf>
      <alignment horizontal="general" vertical="bottom"/>
    </dxf>
  </rfmt>
  <rfmt sheetId="9" sqref="F202" start="0" length="0">
    <dxf>
      <alignment horizontal="general" vertical="bottom"/>
    </dxf>
  </rfmt>
  <rfmt sheetId="9" sqref="F203" start="0" length="0">
    <dxf>
      <alignment horizontal="general" vertical="bottom"/>
    </dxf>
  </rfmt>
  <rfmt sheetId="9" sqref="F204" start="0" length="0">
    <dxf>
      <alignment horizontal="general" vertical="bottom"/>
    </dxf>
  </rfmt>
  <rfmt sheetId="9" sqref="F205" start="0" length="0">
    <dxf>
      <alignment horizontal="general" vertical="bottom"/>
    </dxf>
  </rfmt>
  <rfmt sheetId="9" sqref="F206" start="0" length="0">
    <dxf>
      <alignment horizontal="general" vertical="bottom"/>
    </dxf>
  </rfmt>
  <rfmt sheetId="9" sqref="F207" start="0" length="0">
    <dxf>
      <alignment horizontal="general" vertical="bottom"/>
    </dxf>
  </rfmt>
  <rfmt sheetId="9" sqref="F208" start="0" length="0">
    <dxf>
      <alignment horizontal="general" vertical="bottom"/>
    </dxf>
  </rfmt>
  <rfmt sheetId="9" sqref="F209" start="0" length="0">
    <dxf>
      <alignment horizontal="general" vertical="bottom"/>
    </dxf>
  </rfmt>
  <rfmt sheetId="9" sqref="F210" start="0" length="0">
    <dxf>
      <alignment horizontal="general" vertical="bottom"/>
    </dxf>
  </rfmt>
  <rfmt sheetId="9" sqref="F211" start="0" length="0">
    <dxf>
      <alignment horizontal="general" vertical="bottom"/>
    </dxf>
  </rfmt>
  <rfmt sheetId="9" sqref="F212" start="0" length="0">
    <dxf>
      <alignment horizontal="general" vertical="bottom"/>
    </dxf>
  </rfmt>
  <rfmt sheetId="9" sqref="F213" start="0" length="0">
    <dxf>
      <alignment horizontal="general" vertical="bottom"/>
    </dxf>
  </rfmt>
  <rfmt sheetId="9" sqref="F214" start="0" length="0">
    <dxf>
      <alignment horizontal="general" vertical="bottom"/>
    </dxf>
  </rfmt>
  <rfmt sheetId="9" sqref="F215" start="0" length="0">
    <dxf>
      <alignment horizontal="general" vertical="bottom"/>
    </dxf>
  </rfmt>
  <rfmt sheetId="9" sqref="F216" start="0" length="0">
    <dxf>
      <alignment horizontal="general" vertical="bottom"/>
    </dxf>
  </rfmt>
  <rfmt sheetId="9" sqref="F217" start="0" length="0">
    <dxf>
      <alignment horizontal="general" vertical="bottom"/>
    </dxf>
  </rfmt>
  <rfmt sheetId="9" sqref="F218" start="0" length="0">
    <dxf>
      <alignment horizontal="general" vertical="bottom"/>
    </dxf>
  </rfmt>
  <rfmt sheetId="9" sqref="F1:F1048576" start="0" length="0">
    <dxf>
      <alignment horizontal="general" vertical="bottom"/>
    </dxf>
  </rfmt>
  <rcc rId="9278" sId="9">
    <oc r="D1">
      <f>COUNTIF(D3:D200,"aus")</f>
    </oc>
    <nc r="D1">
      <f>COUNTA(B4:B322)</f>
    </nc>
  </rcc>
  <rfmt sheetId="9" sqref="D2" start="0" length="0">
    <dxf>
      <alignment horizontal="center" vertical="top"/>
    </dxf>
  </rfmt>
  <rcc rId="9279" sId="9" odxf="1" dxf="1">
    <nc r="D3" t="inlineStr">
      <is>
        <t>Highest Position</t>
      </is>
    </nc>
    <odxf>
      <alignment horizontal="general" vertical="bottom" textRotation="0"/>
    </odxf>
    <ndxf>
      <alignment horizontal="center" vertical="top" textRotation="90"/>
    </ndxf>
  </rcc>
  <rcc rId="9280" sId="9" odxf="1" dxf="1">
    <nc r="D4">
      <f>MIN(G4:BA4)</f>
    </nc>
    <odxf>
      <alignment horizontal="general" vertical="bottom"/>
    </odxf>
    <ndxf>
      <alignment horizontal="center" vertical="top"/>
    </ndxf>
  </rcc>
  <rcc rId="9281" sId="9">
    <nc r="E4">
      <f>COUNTIF(G4:BF4,"&lt;51")</f>
    </nc>
  </rcc>
  <rcc rId="9282" sId="9" odxf="1" dxf="1">
    <nc r="D130">
      <f>MIN(G130:BA130)</f>
    </nc>
    <odxf>
      <alignment horizontal="general" vertical="bottom"/>
    </odxf>
    <ndxf>
      <alignment horizontal="center" vertical="top"/>
    </ndxf>
  </rcc>
  <rcc rId="9283" sId="9">
    <oc r="E130">
      <v>18</v>
    </oc>
    <nc r="E130">
      <f>COUNTIF(G130:BF130,"&lt;51")</f>
    </nc>
  </rcc>
  <rcc rId="9284" sId="9" odxf="1" dxf="1">
    <nc r="D81">
      <f>MIN(G81:BA81)</f>
    </nc>
    <odxf>
      <alignment horizontal="general" vertical="bottom"/>
    </odxf>
    <ndxf>
      <alignment horizontal="center" vertical="top"/>
    </ndxf>
  </rcc>
  <rcc rId="9285" sId="9">
    <oc r="E81">
      <v>31</v>
    </oc>
    <nc r="E81">
      <f>COUNTIF(G81:BF81,"&lt;51")</f>
    </nc>
  </rcc>
  <rcc rId="9286" sId="9" odxf="1" dxf="1">
    <nc r="D111">
      <f>MIN(G111:BA111)</f>
    </nc>
    <odxf>
      <alignment horizontal="general" vertical="bottom"/>
    </odxf>
    <ndxf>
      <alignment horizontal="center" vertical="top"/>
    </ndxf>
  </rcc>
  <rcc rId="9287" sId="9">
    <oc r="E111">
      <v>20</v>
    </oc>
    <nc r="E111">
      <f>COUNTIF(G111:BF111,"&lt;51")</f>
    </nc>
  </rcc>
  <rcc rId="9288" sId="9" odxf="1" dxf="1">
    <nc r="D160">
      <f>MIN(G160:BA160)</f>
    </nc>
    <odxf>
      <alignment horizontal="general" vertical="bottom"/>
    </odxf>
    <ndxf>
      <alignment horizontal="center" vertical="top"/>
    </ndxf>
  </rcc>
  <rcc rId="9289" sId="9">
    <oc r="E160">
      <v>3</v>
    </oc>
    <nc r="E160">
      <f>COUNTIF(G160:BF160,"&lt;51")</f>
    </nc>
  </rcc>
  <rcc rId="9290" sId="9" odxf="1" dxf="1">
    <nc r="D154">
      <f>MIN(G154:BA154)</f>
    </nc>
    <odxf>
      <alignment horizontal="general" vertical="bottom"/>
    </odxf>
    <ndxf>
      <alignment horizontal="center" vertical="top"/>
    </ndxf>
  </rcc>
  <rcc rId="9291" sId="9">
    <oc r="E154">
      <v>19</v>
    </oc>
    <nc r="E154">
      <f>COUNTIF(G154:BF154,"&lt;51")</f>
    </nc>
  </rcc>
  <rcc rId="9292" sId="9" odxf="1" dxf="1">
    <nc r="D129">
      <f>MIN(G129:BA129)</f>
    </nc>
    <odxf>
      <alignment horizontal="general" vertical="bottom"/>
    </odxf>
    <ndxf>
      <alignment horizontal="center" vertical="top"/>
    </ndxf>
  </rcc>
  <rcc rId="9293" sId="9">
    <oc r="E129">
      <v>18</v>
    </oc>
    <nc r="E129">
      <f>COUNTIF(G129:BF129,"&lt;51")</f>
    </nc>
  </rcc>
  <rcc rId="9294" sId="9" odxf="1" dxf="1">
    <nc r="D7">
      <f>MIN(G7:BA7)</f>
    </nc>
    <odxf>
      <alignment horizontal="general" vertical="bottom"/>
    </odxf>
    <ndxf>
      <alignment horizontal="center" vertical="top"/>
    </ndxf>
  </rcc>
  <rcc rId="9295" sId="9">
    <oc r="E7">
      <v>43</v>
    </oc>
    <nc r="E7">
      <f>COUNTIF(G7:BF7,"&lt;51")</f>
    </nc>
  </rcc>
  <rcc rId="9296" sId="9" odxf="1" dxf="1">
    <nc r="D53">
      <f>MIN(G53:BA53)</f>
    </nc>
    <odxf>
      <alignment horizontal="general" vertical="bottom"/>
    </odxf>
    <ndxf>
      <alignment horizontal="center" vertical="top"/>
    </ndxf>
  </rcc>
  <rcc rId="9297" sId="9">
    <oc r="E53">
      <v>39</v>
    </oc>
    <nc r="E53">
      <f>COUNTIF(G53:BF53,"&lt;51")</f>
    </nc>
  </rcc>
  <rcc rId="9298" sId="9" odxf="1" dxf="1">
    <nc r="D23">
      <f>MIN(G23:BA23)</f>
    </nc>
    <odxf>
      <alignment horizontal="general" vertical="bottom"/>
    </odxf>
    <ndxf>
      <alignment horizontal="center" vertical="top"/>
    </ndxf>
  </rcc>
  <rcc rId="9299" sId="9">
    <oc r="E23">
      <v>43</v>
    </oc>
    <nc r="E23">
      <f>COUNTIF(G23:BF23,"&lt;51")</f>
    </nc>
  </rcc>
  <rcc rId="9300" sId="9" odxf="1" dxf="1">
    <oc r="D164" t="inlineStr">
      <is>
        <t>AUS</t>
      </is>
    </oc>
    <nc r="D164">
      <f>MIN(G164:BA164)</f>
    </nc>
    <odxf>
      <alignment horizontal="general" vertical="bottom"/>
    </odxf>
    <ndxf>
      <alignment horizontal="center" vertical="top"/>
    </ndxf>
  </rcc>
  <rcc rId="9301" sId="9">
    <oc r="E164">
      <v>1</v>
    </oc>
    <nc r="E164">
      <f>COUNTIF(G164:BF164,"&lt;51")</f>
    </nc>
  </rcc>
  <rcc rId="9302" sId="9" odxf="1" dxf="1">
    <nc r="D162">
      <f>MIN(G162:BA162)</f>
    </nc>
    <odxf>
      <alignment horizontal="general" vertical="bottom"/>
    </odxf>
    <ndxf>
      <alignment horizontal="center" vertical="top"/>
    </ndxf>
  </rcc>
  <rcc rId="9303" sId="9">
    <oc r="E162">
      <v>2</v>
    </oc>
    <nc r="E162">
      <f>COUNTIF(G162:BF162,"&lt;51")</f>
    </nc>
  </rcc>
  <rcc rId="9304" sId="9" odxf="1" dxf="1">
    <nc r="D41">
      <f>MIN(G41:BA41)</f>
    </nc>
    <odxf>
      <alignment horizontal="general" vertical="bottom"/>
    </odxf>
    <ndxf>
      <alignment horizontal="center" vertical="top"/>
    </ndxf>
  </rcc>
  <rcc rId="9305" sId="9">
    <oc r="E41">
      <v>23</v>
    </oc>
    <nc r="E41">
      <f>COUNTIF(G41:BF41,"&lt;51")</f>
    </nc>
  </rcc>
  <rcc rId="9306" sId="9" odxf="1" dxf="1">
    <nc r="D143">
      <f>MIN(G143:BA143)</f>
    </nc>
    <odxf>
      <alignment horizontal="general" vertical="bottom"/>
    </odxf>
    <ndxf>
      <alignment horizontal="center" vertical="top"/>
    </ndxf>
  </rcc>
  <rcc rId="9307" sId="9">
    <oc r="E143">
      <v>15</v>
    </oc>
    <nc r="E143">
      <f>COUNTIF(G143:BF143,"&lt;51")</f>
    </nc>
  </rcc>
  <rcc rId="9308" sId="9" odxf="1" dxf="1">
    <nc r="D26">
      <f>MIN(G26:BA26)</f>
    </nc>
    <odxf>
      <alignment horizontal="general" vertical="bottom"/>
    </odxf>
    <ndxf>
      <alignment horizontal="center" vertical="top"/>
    </ndxf>
  </rcc>
  <rcc rId="9309" sId="9">
    <oc r="E26">
      <v>43</v>
    </oc>
    <nc r="E26">
      <f>COUNTIF(G26:BF26,"&lt;51")</f>
    </nc>
  </rcc>
  <rcc rId="9310" sId="9" odxf="1" dxf="1">
    <nc r="D18">
      <f>MIN(G18:BA18)</f>
    </nc>
    <odxf>
      <alignment horizontal="general" vertical="bottom"/>
    </odxf>
    <ndxf>
      <alignment horizontal="center" vertical="top"/>
    </ndxf>
  </rcc>
  <rcc rId="9311" sId="9">
    <oc r="E18">
      <v>42</v>
    </oc>
    <nc r="E18">
      <f>COUNTIF(G18:BF18,"&lt;51")</f>
    </nc>
  </rcc>
  <rcc rId="9312" sId="9" odxf="1" dxf="1">
    <nc r="D83">
      <f>MIN(G83:BA83)</f>
    </nc>
    <odxf>
      <alignment horizontal="general" vertical="bottom"/>
    </odxf>
    <ndxf>
      <alignment horizontal="center" vertical="top"/>
    </ndxf>
  </rcc>
  <rcc rId="9313" sId="9">
    <oc r="E83">
      <v>31</v>
    </oc>
    <nc r="E83">
      <f>COUNTIF(G83:BF83,"&lt;51")</f>
    </nc>
  </rcc>
  <rcc rId="9314" sId="9" odxf="1" dxf="1">
    <nc r="D33">
      <f>MIN(G33:BA33)</f>
    </nc>
    <odxf>
      <alignment horizontal="general" vertical="bottom"/>
    </odxf>
    <ndxf>
      <alignment horizontal="center" vertical="top"/>
    </ndxf>
  </rcc>
  <rcc rId="9315" sId="9">
    <oc r="E33">
      <v>29</v>
    </oc>
    <nc r="E33">
      <f>COUNTIF(G33:BF33,"&lt;51")</f>
    </nc>
  </rcc>
  <rcc rId="9316" sId="9" odxf="1" dxf="1">
    <nc r="D22">
      <f>MIN(G22:BA22)</f>
    </nc>
    <odxf>
      <alignment horizontal="general" vertical="bottom"/>
    </odxf>
    <ndxf>
      <alignment horizontal="center" vertical="top"/>
    </ndxf>
  </rcc>
  <rcc rId="9317" sId="9">
    <oc r="E22">
      <v>41</v>
    </oc>
    <nc r="E22">
      <f>COUNTIF(G22:BF22,"&lt;51")</f>
    </nc>
  </rcc>
  <rcc rId="9318" sId="9" odxf="1" dxf="1">
    <nc r="D159">
      <f>MIN(G159:BA159)</f>
    </nc>
    <odxf>
      <alignment horizontal="general" vertical="bottom"/>
    </odxf>
    <ndxf>
      <alignment horizontal="center" vertical="top"/>
    </ndxf>
  </rcc>
  <rcc rId="9319" sId="9">
    <oc r="E159">
      <v>4</v>
    </oc>
    <nc r="E159">
      <f>COUNTIF(G159:BF159,"&lt;51")</f>
    </nc>
  </rcc>
  <rcc rId="9320" sId="9" odxf="1" dxf="1">
    <nc r="D20">
      <f>MIN(G20:BA20)</f>
    </nc>
    <odxf>
      <alignment horizontal="general" vertical="bottom"/>
    </odxf>
    <ndxf>
      <alignment horizontal="center" vertical="top"/>
    </ndxf>
  </rcc>
  <rcc rId="9321" sId="9">
    <oc r="E20">
      <v>41</v>
    </oc>
    <nc r="E20">
      <f>COUNTIF(G20:BF20,"&lt;51")</f>
    </nc>
  </rcc>
  <rcc rId="9322" sId="9" odxf="1" dxf="1">
    <nc r="D31">
      <f>MIN(G31:BA31)</f>
    </nc>
    <odxf>
      <alignment horizontal="general" vertical="bottom"/>
    </odxf>
    <ndxf>
      <alignment horizontal="center" vertical="top"/>
    </ndxf>
  </rcc>
  <rcc rId="9323" sId="9">
    <oc r="E31">
      <v>35</v>
    </oc>
    <nc r="E31">
      <f>COUNTIF(G31:BF31,"&lt;51")</f>
    </nc>
  </rcc>
  <rcc rId="9324" sId="9" odxf="1" dxf="1">
    <nc r="D27">
      <f>MIN(G27:BA27)</f>
    </nc>
    <odxf>
      <alignment horizontal="general" vertical="bottom"/>
    </odxf>
    <ndxf>
      <alignment horizontal="center" vertical="top"/>
    </ndxf>
  </rcc>
  <rcc rId="9325" sId="9">
    <oc r="E27">
      <v>38</v>
    </oc>
    <nc r="E27">
      <f>COUNTIF(G27:BF27,"&lt;51")</f>
    </nc>
  </rcc>
  <rcc rId="9326" sId="9" odxf="1" dxf="1">
    <nc r="D17">
      <f>MIN(G17:BA17)</f>
    </nc>
    <odxf>
      <alignment horizontal="general" vertical="bottom"/>
    </odxf>
    <ndxf>
      <alignment horizontal="center" vertical="top"/>
    </ndxf>
  </rcc>
  <rcc rId="9327" sId="9">
    <oc r="E17">
      <v>42</v>
    </oc>
    <nc r="E17">
      <f>COUNTIF(G17:BF17,"&lt;51")</f>
    </nc>
  </rcc>
  <rcc rId="9328" sId="9" odxf="1" dxf="1">
    <nc r="D36">
      <f>MIN(G36:BA36)</f>
    </nc>
    <odxf>
      <alignment horizontal="general" vertical="bottom"/>
    </odxf>
    <ndxf>
      <alignment horizontal="center" vertical="top"/>
    </ndxf>
  </rcc>
  <rcc rId="9329" sId="9">
    <oc r="E36">
      <v>27</v>
    </oc>
    <nc r="E36">
      <f>COUNTIF(G36:BF36,"&lt;51")</f>
    </nc>
  </rcc>
  <rcc rId="9330" sId="9" odxf="1" dxf="1">
    <nc r="D30">
      <f>MIN(G30:BA30)</f>
    </nc>
    <odxf>
      <alignment horizontal="general" vertical="bottom"/>
    </odxf>
    <ndxf>
      <alignment horizontal="center" vertical="top"/>
    </ndxf>
  </rcc>
  <rcc rId="9331" sId="9">
    <oc r="E30">
      <v>34</v>
    </oc>
    <nc r="E30">
      <f>COUNTIF(G30:BF30,"&lt;51")</f>
    </nc>
  </rcc>
  <rcc rId="9332" sId="9" odxf="1" dxf="1">
    <nc r="D157">
      <f>MIN(G157:BA157)</f>
    </nc>
    <odxf>
      <alignment horizontal="general" vertical="bottom"/>
    </odxf>
    <ndxf>
      <alignment horizontal="center" vertical="top"/>
    </ndxf>
  </rcc>
  <rcc rId="9333" sId="9">
    <oc r="E157">
      <v>7</v>
    </oc>
    <nc r="E157">
      <f>COUNTIF(G157:BF157,"&lt;51")</f>
    </nc>
  </rcc>
  <rcc rId="9334" sId="9" odxf="1" dxf="1">
    <nc r="D158">
      <f>MIN(G158:BA158)</f>
    </nc>
    <odxf>
      <alignment horizontal="general" vertical="bottom"/>
    </odxf>
    <ndxf>
      <alignment horizontal="center" vertical="top"/>
    </ndxf>
  </rcc>
  <rcc rId="9335" sId="9">
    <oc r="E158">
      <v>2</v>
    </oc>
    <nc r="E158">
      <f>COUNTIF(G158:BF158,"&lt;51")</f>
    </nc>
  </rcc>
  <rcc rId="9336" sId="9" odxf="1" dxf="1">
    <nc r="D120">
      <f>MIN(G120:BA120)</f>
    </nc>
    <odxf>
      <alignment horizontal="general" vertical="bottom"/>
    </odxf>
    <ndxf>
      <alignment horizontal="center" vertical="top"/>
    </ndxf>
  </rcc>
  <rcc rId="9337" sId="9">
    <oc r="E120">
      <v>18</v>
    </oc>
    <nc r="E120">
      <f>COUNTIF(G120:BF120,"&lt;51")</f>
    </nc>
  </rcc>
  <rcc rId="9338" sId="9" odxf="1" dxf="1">
    <nc r="D165">
      <f>MIN(G165:BA165)</f>
    </nc>
    <odxf>
      <alignment horizontal="general" vertical="bottom"/>
    </odxf>
    <ndxf>
      <alignment horizontal="center" vertical="top"/>
    </ndxf>
  </rcc>
  <rcc rId="9339" sId="9">
    <oc r="E165">
      <v>1</v>
    </oc>
    <nc r="E165">
      <f>COUNTIF(G165:BF165,"&lt;51")</f>
    </nc>
  </rcc>
  <rcc rId="9340" sId="9" odxf="1" dxf="1">
    <nc r="D39">
      <f>MIN(G39:BA39)</f>
    </nc>
    <odxf>
      <alignment horizontal="general" vertical="bottom"/>
    </odxf>
    <ndxf>
      <alignment horizontal="center" vertical="top"/>
    </ndxf>
  </rcc>
  <rcc rId="9341" sId="9">
    <oc r="E39">
      <v>25</v>
    </oc>
    <nc r="E39">
      <f>COUNTIF(G39:BF39,"&lt;51")</f>
    </nc>
  </rcc>
  <rcc rId="9342" sId="9" odxf="1" dxf="1">
    <nc r="D95">
      <f>MIN(G95:BA95)</f>
    </nc>
    <odxf>
      <alignment horizontal="general" vertical="bottom"/>
    </odxf>
    <ndxf>
      <alignment horizontal="center" vertical="top"/>
    </ndxf>
  </rcc>
  <rcc rId="9343" sId="9">
    <oc r="E95">
      <v>28</v>
    </oc>
    <nc r="E95">
      <f>COUNTIF(G95:BF95,"&lt;51")</f>
    </nc>
  </rcc>
  <rcc rId="9344" sId="9" odxf="1" dxf="1">
    <nc r="D25">
      <f>MIN(G25:BA25)</f>
    </nc>
    <odxf>
      <alignment horizontal="general" vertical="bottom"/>
    </odxf>
    <ndxf>
      <alignment horizontal="center" vertical="top"/>
    </ndxf>
  </rcc>
  <rcc rId="9345" sId="9">
    <oc r="E25">
      <v>37</v>
    </oc>
    <nc r="E25">
      <f>COUNTIF(G25:BF25,"&lt;51")</f>
    </nc>
  </rcc>
  <rcc rId="9346" sId="9" odxf="1" dxf="1">
    <nc r="D40">
      <f>MIN(G40:BA40)</f>
    </nc>
    <odxf>
      <alignment horizontal="general" vertical="bottom"/>
    </odxf>
    <ndxf>
      <alignment horizontal="center" vertical="top"/>
    </ndxf>
  </rcc>
  <rcc rId="9347" sId="9">
    <oc r="E40">
      <v>31</v>
    </oc>
    <nc r="E40">
      <f>COUNTIF(G40:BF40,"&lt;51")</f>
    </nc>
  </rcc>
  <rcc rId="9348" sId="9" odxf="1" dxf="1">
    <nc r="D156">
      <f>MIN(G156:BA156)</f>
    </nc>
    <odxf>
      <alignment horizontal="general" vertical="bottom"/>
    </odxf>
    <ndxf>
      <alignment horizontal="center" vertical="top"/>
    </ndxf>
  </rcc>
  <rcc rId="9349" sId="9">
    <oc r="E156">
      <v>8</v>
    </oc>
    <nc r="E156">
      <f>COUNTIF(G156:BF156,"&lt;51")</f>
    </nc>
  </rcc>
  <rcc rId="9350" sId="9" odxf="1" dxf="1">
    <nc r="D117">
      <f>MIN(G117:BA117)</f>
    </nc>
    <odxf>
      <alignment horizontal="general" vertical="bottom"/>
    </odxf>
    <ndxf>
      <alignment horizontal="center" vertical="top"/>
    </ndxf>
  </rcc>
  <rcc rId="9351" sId="9">
    <oc r="E117">
      <v>19</v>
    </oc>
    <nc r="E117">
      <f>COUNTIF(G117:BF117,"&lt;51")</f>
    </nc>
  </rcc>
  <rcc rId="9352" sId="9" odxf="1" dxf="1">
    <nc r="D6">
      <f>MIN(G6:BA6)</f>
    </nc>
    <odxf>
      <alignment horizontal="general" vertical="bottom"/>
    </odxf>
    <ndxf>
      <alignment horizontal="center" vertical="top"/>
    </ndxf>
  </rcc>
  <rcc rId="9353" sId="9">
    <oc r="E6">
      <v>43</v>
    </oc>
    <nc r="E6">
      <f>COUNTIF(G6:BF6,"&lt;51")</f>
    </nc>
  </rcc>
  <rcc rId="9354" sId="9" odxf="1" dxf="1">
    <nc r="D97">
      <f>MIN(G97:BA97)</f>
    </nc>
    <odxf>
      <alignment horizontal="general" vertical="bottom"/>
    </odxf>
    <ndxf>
      <alignment horizontal="center" vertical="top"/>
    </ndxf>
  </rcc>
  <rcc rId="9355" sId="9">
    <oc r="E97">
      <v>22</v>
    </oc>
    <nc r="E97">
      <f>COUNTIF(G97:BF97,"&lt;51")</f>
    </nc>
  </rcc>
  <rcc rId="9356" sId="9" odxf="1" dxf="1">
    <nc r="D77">
      <f>MIN(G77:BA77)</f>
    </nc>
    <odxf>
      <alignment horizontal="general" vertical="bottom"/>
    </odxf>
    <ndxf>
      <alignment horizontal="center" vertical="top"/>
    </ndxf>
  </rcc>
  <rcc rId="9357" sId="9">
    <oc r="E77">
      <v>34</v>
    </oc>
    <nc r="E77">
      <f>COUNTIF(G77:BF77,"&lt;51")</f>
    </nc>
  </rcc>
  <rcc rId="9358" sId="9" odxf="1" dxf="1">
    <nc r="D46">
      <f>MIN(G46:BA46)</f>
    </nc>
    <odxf>
      <alignment horizontal="general" vertical="bottom"/>
    </odxf>
    <ndxf>
      <alignment horizontal="center" vertical="top"/>
    </ndxf>
  </rcc>
  <rcc rId="9359" sId="9">
    <oc r="E46">
      <v>10</v>
    </oc>
    <nc r="E46">
      <f>COUNTIF(G46:BF46,"&lt;51")</f>
    </nc>
  </rcc>
  <rcc rId="9360" sId="9" odxf="1" dxf="1">
    <oc r="D98" t="inlineStr">
      <is>
        <t>AUS</t>
      </is>
    </oc>
    <nc r="D98">
      <f>MIN(G98:BA98)</f>
    </nc>
    <odxf>
      <alignment horizontal="general" vertical="bottom"/>
    </odxf>
    <ndxf>
      <alignment horizontal="center" vertical="top"/>
    </ndxf>
  </rcc>
  <rcc rId="9361" sId="9">
    <oc r="E98">
      <v>12</v>
    </oc>
    <nc r="E98">
      <f>COUNTIF(G98:BF98,"&lt;51")</f>
    </nc>
  </rcc>
  <rcc rId="9362" sId="9" odxf="1" dxf="1">
    <nc r="D51">
      <f>MIN(G51:BA51)</f>
    </nc>
    <odxf>
      <alignment horizontal="general" vertical="bottom"/>
    </odxf>
    <ndxf>
      <alignment horizontal="center" vertical="top"/>
    </ndxf>
  </rcc>
  <rcc rId="9363" sId="9">
    <oc r="E51">
      <v>8</v>
    </oc>
    <nc r="E51">
      <f>COUNTIF(G51:BF51,"&lt;51")</f>
    </nc>
  </rcc>
  <rcc rId="9364" sId="9" odxf="1" dxf="1">
    <nc r="D101">
      <f>MIN(G101:BA101)</f>
    </nc>
    <odxf>
      <alignment horizontal="general" vertical="bottom"/>
    </odxf>
    <ndxf>
      <alignment horizontal="center" vertical="top"/>
    </ndxf>
  </rcc>
  <rcc rId="9365" sId="9">
    <oc r="E101">
      <v>7</v>
    </oc>
    <nc r="E101">
      <f>COUNTIF(G101:BF101,"&lt;51")</f>
    </nc>
  </rcc>
  <rcc rId="9366" sId="9" odxf="1" dxf="1">
    <nc r="D132">
      <f>MIN(G132:BA132)</f>
    </nc>
    <odxf>
      <alignment horizontal="general" vertical="bottom"/>
    </odxf>
    <ndxf>
      <alignment horizontal="center" vertical="top"/>
    </ndxf>
  </rcc>
  <rcc rId="9367" sId="9">
    <oc r="E132">
      <v>3</v>
    </oc>
    <nc r="E132">
      <f>COUNTIF(G132:BF132,"&lt;51")</f>
    </nc>
  </rcc>
  <rcc rId="9368" sId="9" odxf="1" dxf="1">
    <nc r="D108">
      <f>MIN(G108:BA108)</f>
    </nc>
    <odxf>
      <alignment horizontal="general" vertical="bottom"/>
    </odxf>
    <ndxf>
      <alignment horizontal="center" vertical="top"/>
    </ndxf>
  </rcc>
  <rcc rId="9369" sId="9">
    <oc r="E108">
      <v>2</v>
    </oc>
    <nc r="E108">
      <f>COUNTIF(G108:BF108,"&lt;51")</f>
    </nc>
  </rcc>
  <rcc rId="9370" sId="9" odxf="1" dxf="1">
    <nc r="D107">
      <f>MIN(G107:BA107)</f>
    </nc>
    <odxf>
      <alignment horizontal="general" vertical="bottom"/>
    </odxf>
    <ndxf>
      <alignment horizontal="center" vertical="top"/>
    </ndxf>
  </rcc>
  <rcc rId="9371" sId="9">
    <oc r="E107">
      <v>3</v>
    </oc>
    <nc r="E107">
      <f>COUNTIF(G107:BF107,"&lt;51")</f>
    </nc>
  </rcc>
  <rcc rId="9372" sId="9" odxf="1" dxf="1">
    <nc r="D14">
      <f>MIN(G14:BA14)</f>
    </nc>
    <odxf>
      <alignment horizontal="general" vertical="bottom"/>
    </odxf>
    <ndxf>
      <alignment horizontal="center" vertical="top"/>
    </ndxf>
  </rcc>
  <rcc rId="9373" sId="9">
    <oc r="E14">
      <v>6</v>
    </oc>
    <nc r="E14">
      <f>COUNTIF(G14:BF14,"&lt;51")</f>
    </nc>
  </rcc>
  <rcc rId="9374" sId="9" odxf="1" dxf="1">
    <nc r="D103">
      <f>MIN(G103:BA103)</f>
    </nc>
    <odxf>
      <alignment horizontal="general" vertical="bottom"/>
    </odxf>
    <ndxf>
      <alignment horizontal="center" vertical="top"/>
    </ndxf>
  </rcc>
  <rcc rId="9375" sId="9">
    <oc r="E103">
      <v>11</v>
    </oc>
    <nc r="E103">
      <f>COUNTIF(G103:BF103,"&lt;51")</f>
    </nc>
  </rcc>
  <rcc rId="9376" sId="9" odxf="1" dxf="1">
    <nc r="D44">
      <f>MIN(G44:BA44)</f>
    </nc>
    <odxf>
      <alignment horizontal="general" vertical="bottom"/>
    </odxf>
    <ndxf>
      <alignment horizontal="center" vertical="top"/>
    </ndxf>
  </rcc>
  <rcc rId="9377" sId="9">
    <oc r="E44">
      <v>17</v>
    </oc>
    <nc r="E44">
      <f>COUNTIF(G44:BF44,"&lt;51")</f>
    </nc>
  </rcc>
  <rcc rId="9378" sId="9" odxf="1" dxf="1">
    <nc r="D102">
      <f>MIN(G102:BA102)</f>
    </nc>
    <odxf>
      <alignment horizontal="general" vertical="bottom"/>
    </odxf>
    <ndxf>
      <alignment horizontal="center" vertical="top"/>
    </ndxf>
  </rcc>
  <rcc rId="9379" sId="9">
    <oc r="E102">
      <v>23</v>
    </oc>
    <nc r="E102">
      <f>COUNTIF(G102:BF102,"&lt;51")</f>
    </nc>
  </rcc>
  <rcc rId="9380" sId="9" odxf="1" dxf="1">
    <nc r="D109">
      <f>MIN(G109:BA109)</f>
    </nc>
    <odxf>
      <alignment horizontal="general" vertical="bottom"/>
    </odxf>
    <ndxf>
      <alignment horizontal="center" vertical="top"/>
    </ndxf>
  </rcc>
  <rcc rId="9381" sId="9">
    <oc r="E109">
      <v>5</v>
    </oc>
    <nc r="E109">
      <f>COUNTIF(G109:BF109,"&lt;51")</f>
    </nc>
  </rcc>
  <rcc rId="9382" sId="9" odxf="1" dxf="1">
    <nc r="D32">
      <f>MIN(G32:BA32)</f>
    </nc>
    <odxf>
      <alignment horizontal="general" vertical="bottom"/>
    </odxf>
    <ndxf>
      <alignment horizontal="center" vertical="top"/>
    </ndxf>
  </rcc>
  <rcc rId="9383" sId="9">
    <oc r="E32">
      <v>16</v>
    </oc>
    <nc r="E32">
      <f>COUNTIF(G32:BF32,"&lt;51")</f>
    </nc>
  </rcc>
  <rcc rId="9384" sId="9" odxf="1" dxf="1">
    <nc r="D61">
      <f>MIN(G61:BA61)</f>
    </nc>
    <odxf>
      <alignment horizontal="general" vertical="bottom"/>
    </odxf>
    <ndxf>
      <alignment horizontal="center" vertical="top"/>
    </ndxf>
  </rcc>
  <rcc rId="9385" sId="9">
    <oc r="E61">
      <v>16</v>
    </oc>
    <nc r="E61">
      <f>COUNTIF(G61:BF61,"&lt;51")</f>
    </nc>
  </rcc>
  <rcc rId="9386" sId="9" odxf="1" dxf="1">
    <nc r="D122">
      <f>MIN(G122:BA122)</f>
    </nc>
    <odxf>
      <alignment horizontal="general" vertical="bottom"/>
    </odxf>
    <ndxf>
      <alignment horizontal="center" vertical="top"/>
    </ndxf>
  </rcc>
  <rcc rId="9387" sId="9">
    <oc r="E122">
      <v>1</v>
    </oc>
    <nc r="E122">
      <f>COUNTIF(G122:BF122,"&lt;51")</f>
    </nc>
  </rcc>
  <rcc rId="9388" sId="9" odxf="1" dxf="1">
    <nc r="D116">
      <f>MIN(G116:BA116)</f>
    </nc>
    <odxf>
      <alignment horizontal="general" vertical="bottom"/>
    </odxf>
    <ndxf>
      <alignment horizontal="center" vertical="top"/>
    </ndxf>
  </rcc>
  <rcc rId="9389" sId="9">
    <oc r="E116">
      <v>2</v>
    </oc>
    <nc r="E116">
      <f>COUNTIF(G116:BF116,"&lt;51")</f>
    </nc>
  </rcc>
  <rcc rId="9390" sId="9" odxf="1" dxf="1">
    <nc r="D114">
      <f>MIN(G114:BA114)</f>
    </nc>
    <odxf>
      <alignment horizontal="general" vertical="bottom"/>
    </odxf>
    <ndxf>
      <alignment horizontal="center" vertical="top"/>
    </ndxf>
  </rcc>
  <rcc rId="9391" sId="9">
    <oc r="E114">
      <v>19</v>
    </oc>
    <nc r="E114">
      <f>COUNTIF(G114:BF114,"&lt;51")</f>
    </nc>
  </rcc>
  <rcc rId="9392" sId="9" odxf="1" dxf="1">
    <nc r="D126">
      <f>MIN(G126:BA126)</f>
    </nc>
    <odxf>
      <alignment horizontal="general" vertical="bottom"/>
    </odxf>
    <ndxf>
      <alignment horizontal="center" vertical="top"/>
    </ndxf>
  </rcc>
  <rcc rId="9393" sId="9">
    <oc r="E126">
      <v>1</v>
    </oc>
    <nc r="E126">
      <f>COUNTIF(G126:BF126,"&lt;51")</f>
    </nc>
  </rcc>
  <rcc rId="9394" sId="9" odxf="1" dxf="1">
    <nc r="D9">
      <f>MIN(G9:BA9)</f>
    </nc>
    <odxf>
      <alignment horizontal="general" vertical="bottom"/>
    </odxf>
    <ndxf>
      <alignment horizontal="center" vertical="top"/>
    </ndxf>
  </rcc>
  <rcc rId="9395" sId="9">
    <oc r="E9">
      <v>24</v>
    </oc>
    <nc r="E9">
      <f>COUNTIF(G9:BF9,"&lt;51")</f>
    </nc>
  </rcc>
  <rcc rId="9396" sId="9" odxf="1" dxf="1">
    <nc r="D55">
      <f>MIN(G55:BA55)</f>
    </nc>
    <odxf>
      <alignment horizontal="general" vertical="bottom"/>
    </odxf>
    <ndxf>
      <alignment horizontal="center" vertical="top"/>
    </ndxf>
  </rcc>
  <rcc rId="9397" sId="9">
    <oc r="E55">
      <v>7</v>
    </oc>
    <nc r="E55">
      <f>COUNTIF(G55:BF55,"&lt;51")</f>
    </nc>
  </rcc>
  <rcc rId="9398" sId="9" odxf="1" dxf="1">
    <nc r="D96">
      <f>MIN(G96:BA96)</f>
    </nc>
    <odxf>
      <alignment horizontal="general" vertical="bottom"/>
    </odxf>
    <ndxf>
      <alignment horizontal="center" vertical="top"/>
    </ndxf>
  </rcc>
  <rcc rId="9399" sId="9">
    <oc r="E96">
      <v>1</v>
    </oc>
    <nc r="E96">
      <f>COUNTIF(G96:BF96,"&lt;51")</f>
    </nc>
  </rcc>
  <rcc rId="9400" sId="9" odxf="1" dxf="1">
    <nc r="D57">
      <f>MIN(G57:BA57)</f>
    </nc>
    <odxf>
      <alignment horizontal="general" vertical="bottom"/>
    </odxf>
    <ndxf>
      <alignment horizontal="center" vertical="top"/>
    </ndxf>
  </rcc>
  <rcc rId="9401" sId="9">
    <oc r="E57">
      <v>1</v>
    </oc>
    <nc r="E57">
      <f>COUNTIF(G57:BF57,"&lt;51")</f>
    </nc>
  </rcc>
  <rcc rId="9402" sId="9" odxf="1" dxf="1">
    <nc r="D50">
      <f>MIN(G50:BA50)</f>
    </nc>
    <odxf>
      <alignment horizontal="general" vertical="bottom"/>
    </odxf>
    <ndxf>
      <alignment horizontal="center" vertical="top"/>
    </ndxf>
  </rcc>
  <rcc rId="9403" sId="9">
    <oc r="E50">
      <v>1</v>
    </oc>
    <nc r="E50">
      <f>COUNTIF(G50:BF50,"&lt;51")</f>
    </nc>
  </rcc>
  <rcc rId="9404" sId="9" odxf="1" dxf="1">
    <nc r="D28">
      <f>MIN(G28:BA28)</f>
    </nc>
    <odxf>
      <alignment horizontal="general" vertical="bottom"/>
    </odxf>
    <ndxf>
      <alignment horizontal="center" vertical="top"/>
    </ndxf>
  </rcc>
  <rcc rId="9405" sId="9">
    <oc r="E28">
      <v>8</v>
    </oc>
    <nc r="E28">
      <f>COUNTIF(G28:BF28,"&lt;51")</f>
    </nc>
  </rcc>
  <rcc rId="9406" sId="9" odxf="1" dxf="1">
    <nc r="D43">
      <f>MIN(G43:BA43)</f>
    </nc>
    <odxf>
      <alignment horizontal="general" vertical="bottom"/>
    </odxf>
    <ndxf>
      <alignment horizontal="center" vertical="top"/>
    </ndxf>
  </rcc>
  <rcc rId="9407" sId="9">
    <oc r="E43">
      <v>3</v>
    </oc>
    <nc r="E43">
      <f>COUNTIF(G43:BF43,"&lt;51")</f>
    </nc>
  </rcc>
  <rcc rId="9408" sId="9" odxf="1" dxf="1">
    <nc r="D104">
      <f>MIN(G104:BA104)</f>
    </nc>
    <odxf>
      <alignment horizontal="general" vertical="bottom"/>
    </odxf>
    <ndxf>
      <alignment horizontal="center" vertical="top"/>
    </ndxf>
  </rcc>
  <rcc rId="9409" sId="9">
    <oc r="E104">
      <v>7</v>
    </oc>
    <nc r="E104">
      <f>COUNTIF(G104:BF104,"&lt;51")</f>
    </nc>
  </rcc>
  <rcc rId="9410" sId="9" odxf="1" dxf="1">
    <nc r="D112">
      <f>MIN(G112:BA112)</f>
    </nc>
    <odxf>
      <alignment horizontal="general" vertical="bottom"/>
    </odxf>
    <ndxf>
      <alignment horizontal="center" vertical="top"/>
    </ndxf>
  </rcc>
  <rcc rId="9411" sId="9">
    <oc r="E112">
      <v>2</v>
    </oc>
    <nc r="E112">
      <f>COUNTIF(G112:BF112,"&lt;51")</f>
    </nc>
  </rcc>
  <rcc rId="9412" sId="9" odxf="1" dxf="1">
    <nc r="D93">
      <f>MIN(G93:BA93)</f>
    </nc>
    <odxf>
      <alignment horizontal="general" vertical="bottom"/>
    </odxf>
    <ndxf>
      <alignment horizontal="center" vertical="top"/>
    </ndxf>
  </rcc>
  <rcc rId="9413" sId="9">
    <oc r="E93">
      <v>8</v>
    </oc>
    <nc r="E93">
      <f>COUNTIF(G93:BF93,"&lt;51")</f>
    </nc>
  </rcc>
  <rcc rId="9414" sId="9" odxf="1" dxf="1">
    <nc r="D24">
      <f>MIN(G24:BA24)</f>
    </nc>
    <odxf>
      <alignment horizontal="general" vertical="bottom"/>
    </odxf>
    <ndxf>
      <alignment horizontal="center" vertical="top"/>
    </ndxf>
  </rcc>
  <rcc rId="9415" sId="9">
    <oc r="E24">
      <v>10</v>
    </oc>
    <nc r="E24">
      <f>COUNTIF(G24:BF24,"&lt;51")</f>
    </nc>
  </rcc>
  <rcc rId="9416" sId="9" odxf="1" dxf="1">
    <nc r="D5">
      <f>MIN(G5:BA5)</f>
    </nc>
    <odxf>
      <alignment horizontal="general" vertical="bottom"/>
    </odxf>
    <ndxf>
      <alignment horizontal="center" vertical="top"/>
    </ndxf>
  </rcc>
  <rcc rId="9417" sId="9">
    <oc r="E5">
      <v>17</v>
    </oc>
    <nc r="E5">
      <f>COUNTIF(G5:BF5,"&lt;51")</f>
    </nc>
  </rcc>
  <rcc rId="9418" sId="9" odxf="1" dxf="1">
    <nc r="D29">
      <f>MIN(G29:BA29)</f>
    </nc>
    <odxf>
      <alignment horizontal="general" vertical="bottom"/>
    </odxf>
    <ndxf>
      <alignment horizontal="center" vertical="top"/>
    </ndxf>
  </rcc>
  <rcc rId="9419" sId="9">
    <oc r="E29">
      <v>2</v>
    </oc>
    <nc r="E29">
      <f>COUNTIF(G29:BF29,"&lt;51")</f>
    </nc>
  </rcc>
  <rcc rId="9420" sId="9" odxf="1" dxf="1">
    <nc r="D19">
      <f>MIN(G19:BA19)</f>
    </nc>
    <odxf>
      <alignment horizontal="general" vertical="bottom"/>
    </odxf>
    <ndxf>
      <alignment horizontal="center" vertical="top"/>
    </ndxf>
  </rcc>
  <rcc rId="9421" sId="9">
    <oc r="E19">
      <v>29</v>
    </oc>
    <nc r="E19">
      <f>COUNTIF(G19:BF19,"&lt;51")</f>
    </nc>
  </rcc>
  <rcc rId="9422" sId="9" odxf="1" dxf="1">
    <nc r="D153">
      <f>MIN(G153:BA153)</f>
    </nc>
    <odxf>
      <alignment horizontal="general" vertical="bottom"/>
    </odxf>
    <ndxf>
      <alignment horizontal="center" vertical="top"/>
    </ndxf>
  </rcc>
  <rcc rId="9423" sId="9">
    <oc r="E153">
      <v>2</v>
    </oc>
    <nc r="E153">
      <f>COUNTIF(G153:BF153,"&lt;51")</f>
    </nc>
  </rcc>
  <rcc rId="9424" sId="9" odxf="1" dxf="1">
    <nc r="D128">
      <f>MIN(G128:BA128)</f>
    </nc>
    <odxf>
      <alignment horizontal="general" vertical="bottom"/>
    </odxf>
    <ndxf>
      <alignment horizontal="center" vertical="top"/>
    </ndxf>
  </rcc>
  <rcc rId="9425" sId="9">
    <oc r="E128">
      <v>5</v>
    </oc>
    <nc r="E128">
      <f>COUNTIF(G128:BF128,"&lt;51")</f>
    </nc>
  </rcc>
  <rcc rId="9426" sId="9" odxf="1" dxf="1">
    <nc r="D8">
      <f>MIN(G8:BA8)</f>
    </nc>
    <odxf>
      <alignment horizontal="general" vertical="bottom"/>
    </odxf>
    <ndxf>
      <alignment horizontal="center" vertical="top"/>
    </ndxf>
  </rcc>
  <rcc rId="9427" sId="9">
    <oc r="E8">
      <v>21</v>
    </oc>
    <nc r="E8">
      <f>COUNTIF(G8:BF8,"&lt;51")</f>
    </nc>
  </rcc>
  <rcc rId="9428" sId="9" odxf="1" dxf="1">
    <nc r="D94">
      <f>MIN(G94:BA94)</f>
    </nc>
    <odxf>
      <alignment horizontal="general" vertical="bottom"/>
    </odxf>
    <ndxf>
      <alignment horizontal="center" vertical="top"/>
    </ndxf>
  </rcc>
  <rcc rId="9429" sId="9">
    <oc r="E94">
      <v>3</v>
    </oc>
    <nc r="E94">
      <f>COUNTIF(G94:BF94,"&lt;51")</f>
    </nc>
  </rcc>
  <rcc rId="9430" sId="9" odxf="1" dxf="1">
    <nc r="D47">
      <f>MIN(G47:BA47)</f>
    </nc>
    <odxf>
      <alignment horizontal="general" vertical="bottom"/>
    </odxf>
    <ndxf>
      <alignment horizontal="center" vertical="top"/>
    </ndxf>
  </rcc>
  <rcc rId="9431" sId="9">
    <oc r="E47">
      <v>6</v>
    </oc>
    <nc r="E47">
      <f>COUNTIF(G47:BF47,"&lt;51")</f>
    </nc>
  </rcc>
  <rcc rId="9432" sId="9" odxf="1" dxf="1">
    <nc r="D89">
      <f>MIN(G89:BA89)</f>
    </nc>
    <odxf>
      <alignment horizontal="general" vertical="bottom"/>
    </odxf>
    <ndxf>
      <alignment horizontal="center" vertical="top"/>
    </ndxf>
  </rcc>
  <rcc rId="9433" sId="9">
    <oc r="E89">
      <v>2</v>
    </oc>
    <nc r="E89">
      <f>COUNTIF(G89:BF89,"&lt;51")</f>
    </nc>
  </rcc>
  <rcc rId="9434" sId="9" odxf="1" dxf="1">
    <nc r="D91">
      <f>MIN(G91:BA91)</f>
    </nc>
    <odxf>
      <alignment horizontal="general" vertical="bottom"/>
    </odxf>
    <ndxf>
      <alignment horizontal="center" vertical="top"/>
    </ndxf>
  </rcc>
  <rcc rId="9435" sId="9">
    <oc r="E91">
      <v>2</v>
    </oc>
    <nc r="E91">
      <f>COUNTIF(G91:BF91,"&lt;51")</f>
    </nc>
  </rcc>
  <rcc rId="9436" sId="9" odxf="1" dxf="1">
    <nc r="D92">
      <f>MIN(G92:BA92)</f>
    </nc>
    <odxf>
      <alignment horizontal="general" vertical="bottom"/>
    </odxf>
    <ndxf>
      <alignment horizontal="center" vertical="top"/>
    </ndxf>
  </rcc>
  <rcc rId="9437" sId="9">
    <oc r="E92">
      <v>1</v>
    </oc>
    <nc r="E92">
      <f>COUNTIF(G92:BF92,"&lt;51")</f>
    </nc>
  </rcc>
  <rcc rId="9438" sId="9" odxf="1" dxf="1">
    <nc r="D88">
      <f>MIN(G88:BA88)</f>
    </nc>
    <odxf>
      <alignment horizontal="general" vertical="bottom"/>
    </odxf>
    <ndxf>
      <alignment horizontal="center" vertical="top"/>
    </ndxf>
  </rcc>
  <rcc rId="9439" sId="9">
    <oc r="E88">
      <v>2</v>
    </oc>
    <nc r="E88">
      <f>COUNTIF(G88:BF88,"&lt;51")</f>
    </nc>
  </rcc>
  <rcc rId="9440" sId="9" odxf="1" dxf="1">
    <nc r="D86">
      <f>MIN(G86:BA86)</f>
    </nc>
    <odxf>
      <alignment horizontal="general" vertical="bottom"/>
    </odxf>
    <ndxf>
      <alignment horizontal="center" vertical="top"/>
    </ndxf>
  </rcc>
  <rcc rId="9441" sId="9">
    <oc r="E86">
      <v>2</v>
    </oc>
    <nc r="E86">
      <f>COUNTIF(G86:BF86,"&lt;51")</f>
    </nc>
  </rcc>
  <rcc rId="9442" sId="9" odxf="1" dxf="1">
    <nc r="D87">
      <f>MIN(G87:BA87)</f>
    </nc>
    <odxf>
      <alignment horizontal="general" vertical="bottom"/>
    </odxf>
    <ndxf>
      <alignment horizontal="center" vertical="top"/>
    </ndxf>
  </rcc>
  <rcc rId="9443" sId="9">
    <oc r="E87">
      <v>2</v>
    </oc>
    <nc r="E87">
      <f>COUNTIF(G87:BF87,"&lt;51")</f>
    </nc>
  </rcc>
  <rcc rId="9444" sId="9" odxf="1" dxf="1">
    <nc r="D90">
      <f>MIN(G90:BA90)</f>
    </nc>
    <odxf>
      <alignment horizontal="general" vertical="bottom"/>
    </odxf>
    <ndxf>
      <alignment horizontal="center" vertical="top"/>
    </ndxf>
  </rcc>
  <rcc rId="9445" sId="9">
    <oc r="E90">
      <v>7</v>
    </oc>
    <nc r="E90">
      <f>COUNTIF(G90:BF90,"&lt;51")</f>
    </nc>
  </rcc>
  <rcc rId="9446" sId="9" odxf="1" dxf="1">
    <nc r="D85">
      <f>MIN(G85:BA85)</f>
    </nc>
    <odxf>
      <alignment horizontal="general" vertical="bottom"/>
    </odxf>
    <ndxf>
      <alignment horizontal="center" vertical="top"/>
    </ndxf>
  </rcc>
  <rcc rId="9447" sId="9">
    <oc r="E85">
      <v>2</v>
    </oc>
    <nc r="E85">
      <f>COUNTIF(G85:BF85,"&lt;51")</f>
    </nc>
  </rcc>
  <rcc rId="9448" sId="9" odxf="1" dxf="1">
    <nc r="D82">
      <f>MIN(G82:BA82)</f>
    </nc>
    <odxf>
      <alignment horizontal="general" vertical="bottom"/>
    </odxf>
    <ndxf>
      <alignment horizontal="center" vertical="top"/>
    </ndxf>
  </rcc>
  <rcc rId="9449" sId="9">
    <oc r="E82">
      <v>22</v>
    </oc>
    <nc r="E82">
      <f>COUNTIF(G82:BF82,"&lt;51")</f>
    </nc>
  </rcc>
  <rcc rId="9450" sId="9" odxf="1" dxf="1">
    <nc r="D84">
      <f>MIN(G84:BA84)</f>
    </nc>
    <odxf>
      <alignment horizontal="general" vertical="bottom"/>
    </odxf>
    <ndxf>
      <alignment horizontal="center" vertical="top"/>
    </ndxf>
  </rcc>
  <rcc rId="9451" sId="9">
    <oc r="E84">
      <v>3</v>
    </oc>
    <nc r="E84">
      <f>COUNTIF(G84:BF84,"&lt;51")</f>
    </nc>
  </rcc>
  <rcc rId="9452" sId="9" odxf="1" dxf="1">
    <nc r="D56">
      <f>MIN(G56:BA56)</f>
    </nc>
    <odxf>
      <alignment horizontal="general" vertical="bottom"/>
    </odxf>
    <ndxf>
      <alignment horizontal="center" vertical="top"/>
    </ndxf>
  </rcc>
  <rcc rId="9453" sId="9">
    <oc r="E56">
      <v>13</v>
    </oc>
    <nc r="E56">
      <f>COUNTIF(G56:BF56,"&lt;51")</f>
    </nc>
  </rcc>
  <rcc rId="9454" sId="9" odxf="1" dxf="1">
    <oc r="D35" t="inlineStr">
      <is>
        <t>AUS</t>
      </is>
    </oc>
    <nc r="D35">
      <f>MIN(G35:BA35)</f>
    </nc>
    <odxf>
      <alignment horizontal="general" vertical="bottom"/>
    </odxf>
    <ndxf>
      <alignment horizontal="center" vertical="top"/>
    </ndxf>
  </rcc>
  <rcc rId="9455" sId="9">
    <oc r="E35">
      <v>3</v>
    </oc>
    <nc r="E35">
      <f>COUNTIF(G35:BF35,"&lt;51")</f>
    </nc>
  </rcc>
  <rcc rId="9456" sId="9" odxf="1" dxf="1">
    <nc r="D155">
      <f>MIN(G155:BA155)</f>
    </nc>
    <odxf>
      <alignment horizontal="general" vertical="bottom"/>
    </odxf>
    <ndxf>
      <alignment horizontal="center" vertical="top"/>
    </ndxf>
  </rcc>
  <rcc rId="9457" sId="9">
    <oc r="E155">
      <v>4</v>
    </oc>
    <nc r="E155">
      <f>COUNTIF(G155:BF155,"&lt;51")</f>
    </nc>
  </rcc>
  <rcc rId="9458" sId="9" odxf="1" dxf="1">
    <nc r="D45">
      <f>MIN(G45:BA45)</f>
    </nc>
    <ndxf>
      <alignment horizontal="center" vertical="top"/>
    </ndxf>
  </rcc>
  <rcc rId="9459" sId="9">
    <oc r="E45">
      <v>1</v>
    </oc>
    <nc r="E45">
      <f>COUNTIF(G45:BF45,"&lt;51")</f>
    </nc>
  </rcc>
  <rcc rId="9460" sId="9" odxf="1" dxf="1">
    <nc r="D42">
      <f>MIN(G42:BA42)</f>
    </nc>
    <ndxf>
      <alignment horizontal="center" vertical="top"/>
    </ndxf>
  </rcc>
  <rcc rId="9461" sId="9">
    <oc r="E42">
      <v>2</v>
    </oc>
    <nc r="E42">
      <f>COUNTIF(G42:BF42,"&lt;51")</f>
    </nc>
  </rcc>
  <rcc rId="9462" sId="9" odxf="1" dxf="1">
    <nc r="D54">
      <f>MIN(G54:BA54)</f>
    </nc>
    <ndxf>
      <alignment horizontal="center" vertical="top"/>
    </ndxf>
  </rcc>
  <rcc rId="9463" sId="9">
    <oc r="E54">
      <v>10</v>
    </oc>
    <nc r="E54">
      <f>COUNTIF(G54:BF54,"&lt;51")</f>
    </nc>
  </rcc>
  <rcc rId="9464" sId="9" odxf="1" dxf="1">
    <oc r="D163" t="inlineStr">
      <is>
        <t>AUS</t>
      </is>
    </oc>
    <nc r="D163">
      <f>MIN(G163:BA163)</f>
    </nc>
    <ndxf>
      <alignment horizontal="center" vertical="top"/>
    </ndxf>
  </rcc>
  <rcc rId="9465" sId="9">
    <oc r="E163">
      <v>1</v>
    </oc>
    <nc r="E163">
      <f>COUNTIF(G163:BF163,"&lt;51")</f>
    </nc>
  </rcc>
  <rcc rId="9466" sId="9" odxf="1" dxf="1">
    <nc r="D34">
      <f>MIN(G34:BA34)</f>
    </nc>
    <ndxf>
      <alignment horizontal="center" vertical="top"/>
    </ndxf>
  </rcc>
  <rcc rId="9467" sId="9">
    <oc r="E34">
      <v>19</v>
    </oc>
    <nc r="E34">
      <f>COUNTIF(G34:BF34,"&lt;51")</f>
    </nc>
  </rcc>
  <rcc rId="9468" sId="9" odxf="1" dxf="1">
    <nc r="D119">
      <f>MIN(G119:BA119)</f>
    </nc>
    <ndxf>
      <alignment horizontal="center" vertical="top"/>
    </ndxf>
  </rcc>
  <rcc rId="9469" sId="9">
    <oc r="E119">
      <v>1</v>
    </oc>
    <nc r="E119">
      <f>COUNTIF(G119:BF119,"&lt;51")</f>
    </nc>
  </rcc>
  <rcc rId="9470" sId="9" odxf="1" dxf="1">
    <nc r="D115">
      <f>MIN(G115:BA115)</f>
    </nc>
    <ndxf>
      <alignment horizontal="center" vertical="top"/>
    </ndxf>
  </rcc>
  <rcc rId="9471" sId="9">
    <oc r="E115">
      <v>2</v>
    </oc>
    <nc r="E115">
      <f>COUNTIF(G115:BF115,"&lt;51")</f>
    </nc>
  </rcc>
  <rcc rId="9472" sId="9" odxf="1" dxf="1">
    <nc r="D118">
      <f>MIN(G118:BA118)</f>
    </nc>
    <ndxf>
      <alignment horizontal="center" vertical="top"/>
    </ndxf>
  </rcc>
  <rcc rId="9473" sId="9">
    <oc r="E118">
      <v>1</v>
    </oc>
    <nc r="E118">
      <f>COUNTIF(G118:BF118,"&lt;51")</f>
    </nc>
  </rcc>
  <rcc rId="9474" sId="9" odxf="1" dxf="1">
    <nc r="D123">
      <f>MIN(G123:BA123)</f>
    </nc>
    <ndxf>
      <alignment horizontal="center" vertical="top"/>
    </ndxf>
  </rcc>
  <rcc rId="9475" sId="9">
    <oc r="E123">
      <v>1</v>
    </oc>
    <nc r="E123">
      <f>COUNTIF(G123:BF123,"&lt;51")</f>
    </nc>
  </rcc>
  <rcc rId="9476" sId="9" odxf="1" dxf="1">
    <nc r="D121">
      <f>MIN(G121:BA121)</f>
    </nc>
    <ndxf>
      <alignment horizontal="center" vertical="top"/>
    </ndxf>
  </rcc>
  <rcc rId="9477" sId="9">
    <oc r="E121">
      <v>1</v>
    </oc>
    <nc r="E121">
      <f>COUNTIF(G121:BF121,"&lt;51")</f>
    </nc>
  </rcc>
  <rcc rId="9478" sId="9" odxf="1" dxf="1">
    <nc r="D124">
      <f>MIN(G124:BA124)</f>
    </nc>
    <ndxf>
      <alignment horizontal="center" vertical="top"/>
    </ndxf>
  </rcc>
  <rcc rId="9479" sId="9">
    <oc r="E124">
      <v>1</v>
    </oc>
    <nc r="E124">
      <f>COUNTIF(G124:BF124,"&lt;51")</f>
    </nc>
  </rcc>
  <rcc rId="9480" sId="9" odxf="1" dxf="1">
    <nc r="D38">
      <f>MIN(G38:BA38)</f>
    </nc>
    <ndxf>
      <alignment horizontal="center" vertical="top"/>
    </ndxf>
  </rcc>
  <rcc rId="9481" sId="9">
    <oc r="E38">
      <v>1</v>
    </oc>
    <nc r="E38">
      <f>COUNTIF(G38:BF38,"&lt;51")</f>
    </nc>
  </rcc>
  <rcc rId="9482" sId="9" odxf="1" dxf="1">
    <nc r="D125">
      <f>MIN(G125:BA125)</f>
    </nc>
    <ndxf>
      <alignment horizontal="center" vertical="top"/>
    </ndxf>
  </rcc>
  <rcc rId="9483" sId="9">
    <oc r="E125">
      <v>1</v>
    </oc>
    <nc r="E125">
      <f>COUNTIF(G125:BF125,"&lt;51")</f>
    </nc>
  </rcc>
  <rcc rId="9484" sId="9" odxf="1" dxf="1">
    <nc r="D49">
      <f>MIN(G49:BA49)</f>
    </nc>
    <ndxf>
      <alignment horizontal="center" vertical="top"/>
    </ndxf>
  </rcc>
  <rcc rId="9485" sId="9">
    <oc r="E49">
      <v>1</v>
    </oc>
    <nc r="E49">
      <f>COUNTIF(G49:BF49,"&lt;51")</f>
    </nc>
  </rcc>
  <rcc rId="9486" sId="9" odxf="1" dxf="1">
    <nc r="D140">
      <f>MIN(G140:BA140)</f>
    </nc>
    <ndxf>
      <alignment horizontal="center" vertical="top"/>
    </ndxf>
  </rcc>
  <rcc rId="9487" sId="9">
    <oc r="E140">
      <v>1</v>
    </oc>
    <nc r="E140">
      <f>COUNTIF(G140:BF140,"&lt;51")</f>
    </nc>
  </rcc>
  <rcc rId="9488" sId="9" odxf="1" dxf="1">
    <nc r="D148">
      <f>MIN(G148:BA148)</f>
    </nc>
    <ndxf>
      <alignment horizontal="center" vertical="top"/>
    </ndxf>
  </rcc>
  <rcc rId="9489" sId="9">
    <oc r="E148">
      <v>1</v>
    </oc>
    <nc r="E148">
      <f>COUNTIF(G148:BF148,"&lt;51")</f>
    </nc>
  </rcc>
  <rcc rId="9490" sId="9" odxf="1" dxf="1">
    <nc r="D152">
      <f>MIN(G152:BA152)</f>
    </nc>
    <ndxf>
      <alignment horizontal="center" vertical="top"/>
    </ndxf>
  </rcc>
  <rcc rId="9491" sId="9">
    <oc r="E152">
      <v>1</v>
    </oc>
    <nc r="E152">
      <f>COUNTIF(G152:BF152,"&lt;51")</f>
    </nc>
  </rcc>
  <rcc rId="9492" sId="9" odxf="1" dxf="1">
    <nc r="D135">
      <f>MIN(G135:BA135)</f>
    </nc>
    <ndxf>
      <alignment horizontal="center" vertical="top"/>
    </ndxf>
  </rcc>
  <rcc rId="9493" sId="9">
    <oc r="E135">
      <v>2</v>
    </oc>
    <nc r="E135">
      <f>COUNTIF(G135:BF135,"&lt;51")</f>
    </nc>
  </rcc>
  <rcc rId="9494" sId="9" odxf="1" dxf="1">
    <nc r="D133">
      <f>MIN(G133:BA133)</f>
    </nc>
    <ndxf>
      <alignment horizontal="center" vertical="top"/>
    </ndxf>
  </rcc>
  <rcc rId="9495" sId="9">
    <oc r="E133">
      <v>4</v>
    </oc>
    <nc r="E133">
      <f>COUNTIF(G133:BF133,"&lt;51")</f>
    </nc>
  </rcc>
  <rcc rId="9496" sId="9" odxf="1" dxf="1">
    <nc r="D144">
      <f>MIN(G144:BA144)</f>
    </nc>
    <ndxf>
      <alignment horizontal="center" vertical="top"/>
    </ndxf>
  </rcc>
  <rcc rId="9497" sId="9">
    <oc r="E144">
      <v>1</v>
    </oc>
    <nc r="E144">
      <f>COUNTIF(G144:BF144,"&lt;51")</f>
    </nc>
  </rcc>
  <rcc rId="9498" sId="9" odxf="1" dxf="1">
    <nc r="D138">
      <f>MIN(G138:BA138)</f>
    </nc>
    <ndxf>
      <alignment horizontal="center" vertical="top"/>
    </ndxf>
  </rcc>
  <rcc rId="9499" sId="9">
    <oc r="E138">
      <v>1</v>
    </oc>
    <nc r="E138">
      <f>COUNTIF(G138:BF138,"&lt;51")</f>
    </nc>
  </rcc>
  <rcc rId="9500" sId="9" odxf="1" dxf="1">
    <nc r="D145">
      <f>MIN(G145:BA145)</f>
    </nc>
    <ndxf>
      <alignment horizontal="center" vertical="top"/>
    </ndxf>
  </rcc>
  <rcc rId="9501" sId="9">
    <oc r="E145">
      <v>1</v>
    </oc>
    <nc r="E145">
      <f>COUNTIF(G145:BF145,"&lt;51")</f>
    </nc>
  </rcc>
  <rcc rId="9502" sId="9" odxf="1" dxf="1">
    <nc r="D149">
      <f>MIN(G149:BA149)</f>
    </nc>
    <ndxf>
      <alignment horizontal="center" vertical="top"/>
    </ndxf>
  </rcc>
  <rcc rId="9503" sId="9">
    <oc r="E149">
      <v>1</v>
    </oc>
    <nc r="E149">
      <f>COUNTIF(G149:BF149,"&lt;51")</f>
    </nc>
  </rcc>
  <rcc rId="9504" sId="9" odxf="1" dxf="1">
    <nc r="D142">
      <f>MIN(G142:BA142)</f>
    </nc>
    <ndxf>
      <alignment horizontal="center" vertical="top"/>
    </ndxf>
  </rcc>
  <rcc rId="9505" sId="9">
    <oc r="E142">
      <v>1</v>
    </oc>
    <nc r="E142">
      <f>COUNTIF(G142:BF142,"&lt;51")</f>
    </nc>
  </rcc>
  <rcc rId="9506" sId="9" odxf="1" dxf="1">
    <nc r="D139">
      <f>MIN(G139:BA139)</f>
    </nc>
    <ndxf>
      <alignment horizontal="center" vertical="top"/>
    </ndxf>
  </rcc>
  <rcc rId="9507" sId="9">
    <oc r="E139">
      <v>1</v>
    </oc>
    <nc r="E139">
      <f>COUNTIF(G139:BF139,"&lt;51")</f>
    </nc>
  </rcc>
  <rcc rId="9508" sId="9" odxf="1" dxf="1">
    <nc r="D137">
      <f>MIN(G137:BA137)</f>
    </nc>
    <ndxf>
      <alignment horizontal="center" vertical="top"/>
    </ndxf>
  </rcc>
  <rcc rId="9509" sId="9">
    <oc r="E137">
      <v>1</v>
    </oc>
    <nc r="E137">
      <f>COUNTIF(G137:BF137,"&lt;51")</f>
    </nc>
  </rcc>
  <rcc rId="9510" sId="9" odxf="1" dxf="1">
    <nc r="D141">
      <f>MIN(G141:BA141)</f>
    </nc>
    <ndxf>
      <alignment horizontal="center" vertical="top"/>
    </ndxf>
  </rcc>
  <rcc rId="9511" sId="9">
    <oc r="E141">
      <v>1</v>
    </oc>
    <nc r="E141">
      <f>COUNTIF(G141:BF141,"&lt;51")</f>
    </nc>
  </rcc>
  <rcc rId="9512" sId="9" odxf="1" dxf="1">
    <nc r="D146">
      <f>MIN(G146:BA146)</f>
    </nc>
    <ndxf>
      <alignment horizontal="center" vertical="top"/>
    </ndxf>
  </rcc>
  <rcc rId="9513" sId="9">
    <oc r="E146">
      <v>1</v>
    </oc>
    <nc r="E146">
      <f>COUNTIF(G146:BF146,"&lt;51")</f>
    </nc>
  </rcc>
  <rcc rId="9514" sId="9" odxf="1" dxf="1">
    <nc r="D134">
      <f>MIN(G134:BA134)</f>
    </nc>
    <ndxf>
      <alignment horizontal="center" vertical="top"/>
    </ndxf>
  </rcc>
  <rcc rId="9515" sId="9">
    <oc r="E134">
      <v>5</v>
    </oc>
    <nc r="E134">
      <f>COUNTIF(G134:BF134,"&lt;51")</f>
    </nc>
  </rcc>
  <rcc rId="9516" sId="9" odxf="1" dxf="1">
    <nc r="D136">
      <f>MIN(G136:BA136)</f>
    </nc>
    <ndxf>
      <alignment horizontal="center" vertical="top"/>
    </ndxf>
  </rcc>
  <rcc rId="9517" sId="9">
    <oc r="E136">
      <v>1</v>
    </oc>
    <nc r="E136">
      <f>COUNTIF(G136:BF136,"&lt;51")</f>
    </nc>
  </rcc>
  <rcc rId="9518" sId="9" odxf="1" dxf="1">
    <nc r="D150">
      <f>MIN(G150:BA150)</f>
    </nc>
    <ndxf>
      <alignment horizontal="center" vertical="top"/>
    </ndxf>
  </rcc>
  <rcc rId="9519" sId="9">
    <oc r="E150">
      <v>1</v>
    </oc>
    <nc r="E150">
      <f>COUNTIF(G150:BF150,"&lt;51")</f>
    </nc>
  </rcc>
  <rcc rId="9520" sId="9" odxf="1" dxf="1">
    <nc r="D147">
      <f>MIN(G147:BA147)</f>
    </nc>
    <ndxf>
      <alignment horizontal="center" vertical="top"/>
    </ndxf>
  </rcc>
  <rcc rId="9521" sId="9">
    <oc r="E147">
      <v>1</v>
    </oc>
    <nc r="E147">
      <f>COUNTIF(G147:BF147,"&lt;51")</f>
    </nc>
  </rcc>
  <rcc rId="9522" sId="9" odxf="1" dxf="1">
    <nc r="D151">
      <f>MIN(G151:BA151)</f>
    </nc>
    <ndxf>
      <alignment horizontal="center" vertical="top"/>
    </ndxf>
  </rcc>
  <rcc rId="9523" sId="9">
    <oc r="E151">
      <v>1</v>
    </oc>
    <nc r="E151">
      <f>COUNTIF(G151:BF151,"&lt;51")</f>
    </nc>
  </rcc>
  <rcc rId="9524" sId="9" odxf="1" dxf="1">
    <nc r="D110">
      <f>MIN(G110:BA110)</f>
    </nc>
    <ndxf>
      <alignment horizontal="center" vertical="top"/>
    </ndxf>
  </rcc>
  <rcc rId="9525" sId="9">
    <oc r="E110">
      <v>14</v>
    </oc>
    <nc r="E110">
      <f>COUNTIF(G110:BF110,"&lt;51")</f>
    </nc>
  </rcc>
  <rcc rId="9526" sId="9" odxf="1" dxf="1">
    <nc r="D106">
      <f>MIN(G106:BA106)</f>
    </nc>
    <ndxf>
      <alignment horizontal="center" vertical="top"/>
    </ndxf>
  </rcc>
  <rcc rId="9527" sId="9">
    <oc r="E106">
      <v>3</v>
    </oc>
    <nc r="E106">
      <f>COUNTIF(G106:BF106,"&lt;51")</f>
    </nc>
  </rcc>
  <rcc rId="9528" sId="9" odxf="1" dxf="1">
    <nc r="D131">
      <f>MIN(G131:BA131)</f>
    </nc>
    <ndxf>
      <alignment horizontal="center" vertical="top"/>
    </ndxf>
  </rcc>
  <rcc rId="9529" sId="9">
    <oc r="E131">
      <v>7</v>
    </oc>
    <nc r="E131">
      <f>COUNTIF(G131:BF131,"&lt;51")</f>
    </nc>
  </rcc>
  <rcc rId="9530" sId="9" odxf="1" dxf="1">
    <nc r="D99">
      <f>MIN(G99:BA99)</f>
    </nc>
    <ndxf>
      <alignment horizontal="center" vertical="top"/>
    </ndxf>
  </rcc>
  <rcc rId="9531" sId="9">
    <oc r="E99">
      <v>20</v>
    </oc>
    <nc r="E99">
      <f>COUNTIF(G99:BF99,"&lt;51")</f>
    </nc>
  </rcc>
  <rcc rId="9532" sId="9" odxf="1" dxf="1">
    <nc r="D127">
      <f>MIN(G127:BA127)</f>
    </nc>
    <ndxf>
      <alignment horizontal="center" vertical="top"/>
    </ndxf>
  </rcc>
  <rcc rId="9533" sId="9">
    <oc r="E127">
      <v>4</v>
    </oc>
    <nc r="E127">
      <f>COUNTIF(G127:BF127,"&lt;51")</f>
    </nc>
  </rcc>
  <rcc rId="9534" sId="9" odxf="1" dxf="1">
    <nc r="D21">
      <f>MIN(G21:BA21)</f>
    </nc>
    <ndxf>
      <alignment horizontal="center" vertical="top"/>
    </ndxf>
  </rcc>
  <rcc rId="9535" sId="9">
    <oc r="E21">
      <v>29</v>
    </oc>
    <nc r="E21">
      <f>COUNTIF(G21:BF21,"&lt;51")</f>
    </nc>
  </rcc>
  <rcc rId="9536" sId="9" odxf="1" dxf="1">
    <nc r="D62">
      <f>MIN(G62:BA62)</f>
    </nc>
    <ndxf>
      <alignment horizontal="center" vertical="top"/>
    </ndxf>
  </rcc>
  <rcc rId="9537" sId="9">
    <oc r="E62">
      <v>14</v>
    </oc>
    <nc r="E62">
      <f>COUNTIF(G62:BF62,"&lt;51")</f>
    </nc>
  </rcc>
  <rcc rId="9538" sId="9" odxf="1" dxf="1">
    <nc r="D13">
      <f>MIN(G13:BA13)</f>
    </nc>
    <ndxf>
      <alignment horizontal="center" vertical="top"/>
    </ndxf>
  </rcc>
  <rcc rId="9539" sId="9">
    <oc r="E13">
      <v>31</v>
    </oc>
    <nc r="E13">
      <f>COUNTIF(G13:BF13,"&lt;51")</f>
    </nc>
  </rcc>
  <rcc rId="9540" sId="9" odxf="1" dxf="1">
    <nc r="D113">
      <f>MIN(G113:BA113)</f>
    </nc>
    <ndxf>
      <alignment horizontal="center" vertical="top"/>
    </ndxf>
  </rcc>
  <rcc rId="9541" sId="9">
    <oc r="E113">
      <v>5</v>
    </oc>
    <nc r="E113">
      <f>COUNTIF(G113:BF113,"&lt;51")</f>
    </nc>
  </rcc>
  <rcc rId="9542" sId="9" odxf="1" dxf="1">
    <nc r="D100">
      <f>MIN(G100:BA100)</f>
    </nc>
    <ndxf>
      <alignment horizontal="center" vertical="top"/>
    </ndxf>
  </rcc>
  <rcc rId="9543" sId="9">
    <oc r="E100">
      <v>15</v>
    </oc>
    <nc r="E100">
      <f>COUNTIF(G100:BF100,"&lt;51")</f>
    </nc>
  </rcc>
  <rcc rId="9544" sId="9" odxf="1" dxf="1">
    <oc r="D161" t="inlineStr">
      <is>
        <t>AUS</t>
      </is>
    </oc>
    <nc r="D161">
      <f>MIN(G161:BA161)</f>
    </nc>
    <ndxf>
      <alignment horizontal="center" vertical="top"/>
    </ndxf>
  </rcc>
  <rcc rId="9545" sId="9">
    <oc r="E161">
      <v>1</v>
    </oc>
    <nc r="E161">
      <f>COUNTIF(G161:BF161,"&lt;51")</f>
    </nc>
  </rcc>
  <rcc rId="9546" sId="9" odxf="1" dxf="1">
    <oc r="D60" t="inlineStr">
      <is>
        <t>AUS</t>
      </is>
    </oc>
    <nc r="D60">
      <f>MIN(G60:BA60)</f>
    </nc>
    <ndxf>
      <alignment horizontal="center" vertical="top"/>
    </ndxf>
  </rcc>
  <rcc rId="9547" sId="9">
    <oc r="E60">
      <v>1</v>
    </oc>
    <nc r="E60">
      <f>COUNTIF(G60:BF60,"&lt;51")</f>
    </nc>
  </rcc>
  <rcc rId="9548" sId="9" odxf="1" dxf="1">
    <oc r="D11" t="inlineStr">
      <is>
        <t>AUS</t>
      </is>
    </oc>
    <nc r="D11">
      <f>MIN(G11:BA11)</f>
    </nc>
    <ndxf>
      <alignment horizontal="center" vertical="top"/>
    </ndxf>
  </rcc>
  <rcc rId="9549" sId="9">
    <oc r="E11">
      <v>18</v>
    </oc>
    <nc r="E11">
      <f>COUNTIF(G11:BF11,"&lt;51")</f>
    </nc>
  </rcc>
  <rcc rId="9550" sId="9" odxf="1" dxf="1">
    <oc r="D10" t="inlineStr">
      <is>
        <t>AUS</t>
      </is>
    </oc>
    <nc r="D10">
      <f>MIN(G10:BA10)</f>
    </nc>
    <ndxf>
      <alignment horizontal="center" vertical="top"/>
    </ndxf>
  </rcc>
  <rcc rId="9551" sId="9">
    <oc r="E10">
      <v>24</v>
    </oc>
    <nc r="E10">
      <f>COUNTIF(G10:BF10,"&lt;51")</f>
    </nc>
  </rcc>
  <rcc rId="9552" sId="9" odxf="1" dxf="1">
    <oc r="D15" t="inlineStr">
      <is>
        <t>AUS</t>
      </is>
    </oc>
    <nc r="D15">
      <f>MIN(G15:BA15)</f>
    </nc>
    <ndxf>
      <alignment horizontal="center" vertical="top"/>
    </ndxf>
  </rcc>
  <rcc rId="9553" sId="9">
    <oc r="E15">
      <v>27</v>
    </oc>
    <nc r="E15">
      <f>COUNTIF(G15:BF15,"&lt;51")</f>
    </nc>
  </rcc>
  <rcc rId="9554" sId="9" odxf="1" dxf="1">
    <oc r="D80" t="inlineStr">
      <is>
        <t>AUS</t>
      </is>
    </oc>
    <nc r="D80">
      <f>MIN(G80:BA80)</f>
    </nc>
    <ndxf>
      <alignment horizontal="center" vertical="top"/>
    </ndxf>
  </rcc>
  <rcc rId="9555" sId="9">
    <oc r="E80">
      <v>1</v>
    </oc>
    <nc r="E80">
      <f>COUNTIF(G80:BF80,"&lt;51")</f>
    </nc>
  </rcc>
  <rcc rId="9556" sId="9" odxf="1" dxf="1">
    <nc r="D48">
      <f>MIN(G48:BA48)</f>
    </nc>
    <ndxf>
      <alignment horizontal="center" vertical="top"/>
    </ndxf>
  </rcc>
  <rcc rId="9557" sId="9">
    <oc r="E48">
      <v>10</v>
    </oc>
    <nc r="E48">
      <f>COUNTIF(G48:BF48,"&lt;51")</f>
    </nc>
  </rcc>
  <rcc rId="9558" sId="9" odxf="1" dxf="1">
    <nc r="D52">
      <f>MIN(G52:BA52)</f>
    </nc>
    <ndxf>
      <alignment horizontal="center" vertical="top"/>
    </ndxf>
  </rcc>
  <rcc rId="9559" sId="9">
    <oc r="E52">
      <v>4</v>
    </oc>
    <nc r="E52">
      <f>COUNTIF(G52:BF52,"&lt;51")</f>
    </nc>
  </rcc>
  <rcc rId="9560" sId="9" odxf="1" dxf="1">
    <nc r="D59">
      <f>MIN(G59:BA59)</f>
    </nc>
    <ndxf>
      <alignment horizontal="center" vertical="top"/>
    </ndxf>
  </rcc>
  <rcc rId="9561" sId="9">
    <oc r="E59">
      <v>1</v>
    </oc>
    <nc r="E59">
      <f>COUNTIF(G59:BF59,"&lt;51")</f>
    </nc>
  </rcc>
  <rcc rId="9562" sId="9" odxf="1" dxf="1">
    <nc r="D12">
      <f>MIN(G12:BA12)</f>
    </nc>
    <ndxf>
      <alignment horizontal="center" vertical="top"/>
    </ndxf>
  </rcc>
  <rcc rId="9563" sId="9">
    <oc r="E12">
      <v>5</v>
    </oc>
    <nc r="E12">
      <f>COUNTIF(G12:BF12,"&lt;51")</f>
    </nc>
  </rcc>
  <rcc rId="9564" sId="9" odxf="1" dxf="1">
    <nc r="D105">
      <f>MIN(G105:BA105)</f>
    </nc>
    <ndxf>
      <alignment horizontal="center" vertical="top"/>
    </ndxf>
  </rcc>
  <rcc rId="9565" sId="9">
    <oc r="E105">
      <v>2</v>
    </oc>
    <nc r="E105">
      <f>COUNTIF(G105:BF105,"&lt;51")</f>
    </nc>
  </rcc>
  <rcc rId="9566" sId="9" odxf="1" dxf="1">
    <nc r="D58">
      <f>MIN(G58:BA58)</f>
    </nc>
    <ndxf>
      <alignment horizontal="center" vertical="top"/>
    </ndxf>
  </rcc>
  <rcc rId="9567" sId="9">
    <oc r="E58">
      <v>6</v>
    </oc>
    <nc r="E58">
      <f>COUNTIF(G58:BF58,"&lt;51")</f>
    </nc>
  </rcc>
  <rcc rId="9568" sId="9" odxf="1" dxf="1">
    <nc r="D37">
      <f>MIN(G37:BA37)</f>
    </nc>
    <ndxf>
      <alignment horizontal="center" vertical="top"/>
    </ndxf>
  </rcc>
  <rcc rId="9569" sId="9">
    <oc r="E37">
      <v>18</v>
    </oc>
    <nc r="E37">
      <f>COUNTIF(G37:BF37,"&lt;51")</f>
    </nc>
  </rcc>
  <rcc rId="9570" sId="9" odxf="1" dxf="1">
    <nc r="D65">
      <f>MIN(G65:BA65)</f>
    </nc>
    <ndxf>
      <alignment horizontal="center" vertical="top"/>
    </ndxf>
  </rcc>
  <rcc rId="9571" sId="9">
    <oc r="E65">
      <v>1</v>
    </oc>
    <nc r="E65">
      <f>COUNTIF(G65:BF65,"&lt;51")</f>
    </nc>
  </rcc>
  <rcc rId="9572" sId="9" odxf="1" dxf="1">
    <nc r="D63">
      <f>MIN(G63:BA63)</f>
    </nc>
    <ndxf>
      <alignment horizontal="center" vertical="top"/>
    </ndxf>
  </rcc>
  <rcc rId="9573" sId="9">
    <oc r="E63">
      <v>2</v>
    </oc>
    <nc r="E63">
      <f>COUNTIF(G63:BF63,"&lt;51")</f>
    </nc>
  </rcc>
  <rcc rId="9574" sId="9" odxf="1" dxf="1">
    <nc r="D64">
      <f>MIN(G64:BA64)</f>
    </nc>
    <ndxf>
      <alignment horizontal="center" vertical="top"/>
    </ndxf>
  </rcc>
  <rcc rId="9575" sId="9">
    <oc r="E64">
      <v>1</v>
    </oc>
    <nc r="E64">
      <f>COUNTIF(G64:BF64,"&lt;51")</f>
    </nc>
  </rcc>
  <rcc rId="9576" sId="9" odxf="1" dxf="1">
    <nc r="D16">
      <f>MIN(G16:BA16)</f>
    </nc>
    <ndxf>
      <alignment horizontal="center" vertical="top"/>
    </ndxf>
  </rcc>
  <rcc rId="9577" sId="9">
    <oc r="E16">
      <v>21</v>
    </oc>
    <nc r="E16">
      <f>COUNTIF(G16:BF16,"&lt;51")</f>
    </nc>
  </rcc>
  <rcc rId="9578" sId="9" odxf="1" dxf="1">
    <nc r="D66">
      <f>MIN(G66:BA66)</f>
    </nc>
    <ndxf>
      <alignment horizontal="center" vertical="top"/>
    </ndxf>
  </rcc>
  <rcc rId="9579" sId="9">
    <oc r="E66">
      <v>1</v>
    </oc>
    <nc r="E66">
      <f>COUNTIF(G66:BF66,"&lt;51")</f>
    </nc>
  </rcc>
  <rcc rId="9580" sId="9" odxf="1" dxf="1">
    <nc r="D79">
      <f>MIN(G79:BA79)</f>
    </nc>
    <ndxf>
      <alignment horizontal="center" vertical="top"/>
    </ndxf>
  </rcc>
  <rcc rId="9581" sId="9">
    <oc r="E79">
      <v>2</v>
    </oc>
    <nc r="E79">
      <f>COUNTIF(G79:BF79,"&lt;51")</f>
    </nc>
  </rcc>
  <rcc rId="9582" sId="9" odxf="1" dxf="1">
    <nc r="D69">
      <f>MIN(G69:BA69)</f>
    </nc>
    <ndxf>
      <alignment horizontal="center" vertical="top"/>
    </ndxf>
  </rcc>
  <rcc rId="9583" sId="9">
    <oc r="E69">
      <v>4</v>
    </oc>
    <nc r="E69">
      <f>COUNTIF(G69:BF69,"&lt;51")</f>
    </nc>
  </rcc>
  <rcc rId="9584" sId="9" odxf="1" dxf="1">
    <nc r="D72">
      <f>MIN(G72:BA72)</f>
    </nc>
    <ndxf>
      <alignment horizontal="center" vertical="top"/>
    </ndxf>
  </rcc>
  <rcc rId="9585" sId="9">
    <oc r="E72">
      <v>2</v>
    </oc>
    <nc r="E72">
      <f>COUNTIF(G72:BF72,"&lt;51")</f>
    </nc>
  </rcc>
  <rcc rId="9586" sId="9" odxf="1" dxf="1">
    <nc r="D76">
      <f>MIN(G76:BA76)</f>
    </nc>
    <ndxf>
      <alignment horizontal="center" vertical="top"/>
    </ndxf>
  </rcc>
  <rcc rId="9587" sId="9">
    <oc r="E76">
      <v>2</v>
    </oc>
    <nc r="E76">
      <f>COUNTIF(G76:BF76,"&lt;51")</f>
    </nc>
  </rcc>
  <rcc rId="9588" sId="9" odxf="1" dxf="1">
    <nc r="D75">
      <f>MIN(G75:BA75)</f>
    </nc>
    <ndxf>
      <alignment horizontal="center" vertical="top"/>
    </ndxf>
  </rcc>
  <rcc rId="9589" sId="9">
    <oc r="E75">
      <v>2</v>
    </oc>
    <nc r="E75">
      <f>COUNTIF(G75:BF75,"&lt;51")</f>
    </nc>
  </rcc>
  <rcc rId="9590" sId="9" odxf="1" dxf="1">
    <nc r="D67">
      <f>MIN(G67:BA67)</f>
    </nc>
    <ndxf>
      <alignment horizontal="center" vertical="top"/>
    </ndxf>
  </rcc>
  <rcc rId="9591" sId="9">
    <oc r="E67">
      <v>3</v>
    </oc>
    <nc r="E67">
      <f>COUNTIF(G67:BF67,"&lt;51")</f>
    </nc>
  </rcc>
  <rcc rId="9592" sId="9" odxf="1" dxf="1">
    <nc r="D70">
      <f>MIN(G70:BA70)</f>
    </nc>
    <ndxf>
      <alignment horizontal="center" vertical="top"/>
    </ndxf>
  </rcc>
  <rcc rId="9593" sId="9">
    <oc r="E70">
      <v>3</v>
    </oc>
    <nc r="E70">
      <f>COUNTIF(G70:BF70,"&lt;51")</f>
    </nc>
  </rcc>
  <rcc rId="9594" sId="9" odxf="1" dxf="1">
    <nc r="D68">
      <f>MIN(G68:BA68)</f>
    </nc>
    <ndxf>
      <alignment horizontal="center" vertical="top"/>
    </ndxf>
  </rcc>
  <rcc rId="9595" sId="9">
    <oc r="E68">
      <v>6</v>
    </oc>
    <nc r="E68">
      <f>COUNTIF(G68:BF68,"&lt;51")</f>
    </nc>
  </rcc>
  <rcc rId="9596" sId="9" odxf="1" dxf="1">
    <nc r="D71">
      <f>MIN(G71:BA71)</f>
    </nc>
    <ndxf>
      <alignment horizontal="center" vertical="top"/>
    </ndxf>
  </rcc>
  <rcc rId="9597" sId="9">
    <oc r="E71">
      <v>20</v>
    </oc>
    <nc r="E71">
      <f>COUNTIF(G71:BF71,"&lt;51")</f>
    </nc>
  </rcc>
  <rcc rId="9598" sId="9" odxf="1" dxf="1">
    <nc r="D74">
      <f>MIN(G74:BA74)</f>
    </nc>
    <ndxf>
      <alignment horizontal="center" vertical="top"/>
    </ndxf>
  </rcc>
  <rcc rId="9599" sId="9">
    <oc r="E74">
      <v>2</v>
    </oc>
    <nc r="E74">
      <f>COUNTIF(G74:BF74,"&lt;51")</f>
    </nc>
  </rcc>
  <rcc rId="9600" sId="9" odxf="1" dxf="1">
    <nc r="D73">
      <f>MIN(G73:BA73)</f>
    </nc>
    <ndxf>
      <alignment horizontal="center" vertical="top"/>
    </ndxf>
  </rcc>
  <rcc rId="9601" sId="9">
    <oc r="E73">
      <v>2</v>
    </oc>
    <nc r="E73">
      <f>COUNTIF(G73:BF73,"&lt;51")</f>
    </nc>
  </rcc>
  <rcc rId="9602" sId="9" odxf="1" dxf="1">
    <nc r="D78">
      <f>MIN(G78:BA78)</f>
    </nc>
    <ndxf>
      <alignment horizontal="center" vertical="top"/>
    </ndxf>
  </rcc>
  <rcc rId="9603" sId="9">
    <oc r="E78">
      <v>1</v>
    </oc>
    <nc r="E78">
      <f>COUNTIF(G78:BF78,"&lt;51")</f>
    </nc>
  </rcc>
  <rcc rId="9604" sId="9" odxf="1" dxf="1">
    <nc r="D166">
      <f>MIN(G166:BA166)</f>
    </nc>
    <ndxf>
      <alignment horizontal="center" vertical="top"/>
    </ndxf>
  </rcc>
  <rcc rId="9605" sId="9">
    <nc r="E166">
      <f>COUNTIF(G166:BF166,"&lt;51")</f>
    </nc>
  </rcc>
  <rcc rId="9606" sId="9" odxf="1" dxf="1">
    <nc r="D167">
      <f>MIN(G167:BA167)</f>
    </nc>
    <ndxf>
      <alignment horizontal="center" vertical="top"/>
    </ndxf>
  </rcc>
  <rcc rId="9607" sId="9">
    <nc r="E167">
      <f>COUNTIF(G167:BF167,"&lt;51")</f>
    </nc>
  </rcc>
  <rcc rId="9608" sId="9" odxf="1" dxf="1">
    <nc r="D168">
      <f>MIN(G168:BA168)</f>
    </nc>
    <ndxf>
      <alignment horizontal="center" vertical="top"/>
    </ndxf>
  </rcc>
  <rcc rId="9609" sId="9">
    <nc r="E168">
      <f>COUNTIF(G168:BF168,"&lt;51")</f>
    </nc>
  </rcc>
  <rcc rId="9610" sId="9" odxf="1" dxf="1">
    <nc r="D169">
      <f>MIN(G169:BA169)</f>
    </nc>
    <ndxf>
      <alignment horizontal="center" vertical="top"/>
    </ndxf>
  </rcc>
  <rcc rId="9611" sId="9">
    <nc r="E169">
      <f>COUNTIF(G169:BF169,"&lt;51")</f>
    </nc>
  </rcc>
  <rcc rId="9612" sId="9" odxf="1" dxf="1">
    <nc r="D170">
      <f>MIN(G170:BA170)</f>
    </nc>
    <ndxf>
      <alignment horizontal="center" vertical="top"/>
    </ndxf>
  </rcc>
  <rcc rId="9613" sId="9">
    <nc r="E170">
      <f>COUNTIF(G170:BF170,"&lt;51")</f>
    </nc>
  </rcc>
  <rcc rId="9614" sId="9" odxf="1" dxf="1">
    <nc r="D171">
      <f>MIN(G171:BA171)</f>
    </nc>
    <ndxf>
      <alignment horizontal="center" vertical="top"/>
    </ndxf>
  </rcc>
  <rcc rId="9615" sId="9">
    <nc r="E171">
      <f>COUNTIF(G171:BF171,"&lt;51")</f>
    </nc>
  </rcc>
  <rcc rId="9616" sId="9" odxf="1" dxf="1">
    <nc r="D172">
      <f>MIN(G172:BA172)</f>
    </nc>
    <ndxf>
      <alignment horizontal="center" vertical="top"/>
    </ndxf>
  </rcc>
  <rcc rId="9617" sId="9">
    <nc r="E172">
      <f>COUNTIF(G172:BF172,"&lt;51")</f>
    </nc>
  </rcc>
  <rcc rId="9618" sId="9" odxf="1" dxf="1">
    <nc r="D173">
      <f>MIN(G173:BA173)</f>
    </nc>
    <ndxf>
      <alignment horizontal="center" vertical="top"/>
    </ndxf>
  </rcc>
  <rcc rId="9619" sId="9">
    <nc r="E173">
      <f>COUNTIF(G173:BF173,"&lt;51")</f>
    </nc>
  </rcc>
  <rcc rId="9620" sId="9" odxf="1" dxf="1">
    <nc r="D174">
      <f>MIN(G174:BA174)</f>
    </nc>
    <ndxf>
      <alignment horizontal="center" vertical="top"/>
    </ndxf>
  </rcc>
  <rcc rId="9621" sId="9">
    <nc r="E174">
      <f>COUNTIF(G174:BF174,"&lt;51")</f>
    </nc>
  </rcc>
  <rcc rId="9622" sId="9" odxf="1" dxf="1">
    <nc r="D175">
      <f>MIN(G175:BA175)</f>
    </nc>
    <ndxf>
      <alignment horizontal="center" vertical="top"/>
    </ndxf>
  </rcc>
  <rcc rId="9623" sId="9">
    <nc r="E175">
      <f>COUNTIF(G175:BF175,"&lt;51")</f>
    </nc>
  </rcc>
  <rcc rId="9624" sId="9" odxf="1" dxf="1">
    <nc r="D176">
      <f>MIN(G176:BA176)</f>
    </nc>
    <ndxf>
      <alignment horizontal="center" vertical="top"/>
    </ndxf>
  </rcc>
  <rcc rId="9625" sId="9">
    <nc r="E176">
      <f>COUNTIF(G176:BF176,"&lt;51")</f>
    </nc>
  </rcc>
  <rcc rId="9626" sId="9" odxf="1" dxf="1">
    <nc r="D177">
      <f>MIN(G177:BA177)</f>
    </nc>
    <ndxf>
      <alignment horizontal="center" vertical="top"/>
    </ndxf>
  </rcc>
  <rcc rId="9627" sId="9">
    <nc r="E177">
      <f>COUNTIF(G177:BF177,"&lt;51")</f>
    </nc>
  </rcc>
  <rcc rId="9628" sId="9" odxf="1" dxf="1">
    <nc r="D178">
      <f>MIN(G178:BA178)</f>
    </nc>
    <ndxf>
      <alignment horizontal="center" vertical="top"/>
    </ndxf>
  </rcc>
  <rcc rId="9629" sId="9">
    <nc r="E178">
      <f>COUNTIF(G178:BF178,"&lt;51")</f>
    </nc>
  </rcc>
  <rcc rId="9630" sId="9">
    <nc r="AX130">
      <v>1</v>
    </nc>
  </rcc>
  <rcc rId="9631" sId="9">
    <nc r="AY130">
      <v>1</v>
    </nc>
  </rcc>
  <rcc rId="9632" sId="9">
    <nc r="AZ130">
      <v>1</v>
    </nc>
  </rcc>
  <rcc rId="9633" sId="9">
    <nc r="AX81">
      <v>2</v>
    </nc>
  </rcc>
  <rcc rId="9634" sId="9">
    <nc r="AY81">
      <v>2</v>
    </nc>
  </rcc>
  <rcc rId="9635" sId="9">
    <nc r="AZ81">
      <v>2</v>
    </nc>
  </rcc>
  <rcc rId="9636" sId="9">
    <nc r="AX111">
      <v>4</v>
    </nc>
  </rcc>
  <rcc rId="9637" sId="9">
    <nc r="AY111">
      <v>3</v>
    </nc>
  </rcc>
  <rcc rId="9638" sId="9">
    <nc r="AZ111">
      <v>4</v>
    </nc>
  </rcc>
  <rcc rId="9639" sId="9">
    <nc r="AX160">
      <v>3</v>
    </nc>
  </rcc>
  <rcc rId="9640" sId="9">
    <nc r="AY160">
      <v>4</v>
    </nc>
  </rcc>
  <rcc rId="9641" sId="9">
    <nc r="AZ160">
      <v>5</v>
    </nc>
  </rcc>
  <rcc rId="9642" sId="9">
    <nc r="AX129">
      <v>6</v>
    </nc>
  </rcc>
  <rcc rId="9643" sId="9">
    <nc r="AY129">
      <v>7</v>
    </nc>
  </rcc>
  <rcc rId="9644" sId="9">
    <nc r="AZ129">
      <v>8</v>
    </nc>
  </rcc>
  <rcc rId="9645" sId="9">
    <nc r="AX7">
      <v>7</v>
    </nc>
  </rcc>
  <rcc rId="9646" sId="9">
    <nc r="AY7">
      <v>8</v>
    </nc>
  </rcc>
  <rcc rId="9647" sId="9">
    <nc r="AZ7">
      <v>10</v>
    </nc>
  </rcc>
  <rcc rId="9648" sId="9">
    <nc r="AX53">
      <v>8</v>
    </nc>
  </rcc>
  <rcc rId="9649" sId="9">
    <nc r="AY53">
      <v>9</v>
    </nc>
  </rcc>
  <rcc rId="9650" sId="9">
    <nc r="AZ53">
      <v>13</v>
    </nc>
  </rcc>
  <rcc rId="9651" sId="9">
    <nc r="AX23">
      <v>11</v>
    </nc>
  </rcc>
  <rcc rId="9652" sId="9">
    <nc r="AY23">
      <v>11</v>
    </nc>
  </rcc>
  <rcc rId="9653" sId="9">
    <nc r="AZ23">
      <v>15</v>
    </nc>
  </rcc>
  <rcc rId="9654" sId="9">
    <nc r="AX164">
      <v>13</v>
    </nc>
  </rcc>
  <rcc rId="9655" sId="9">
    <nc r="AY164">
      <v>19</v>
    </nc>
  </rcc>
  <rcc rId="9656" sId="9">
    <nc r="AZ164">
      <v>31</v>
    </nc>
  </rcc>
  <rcc rId="9657" sId="9">
    <nc r="AX162">
      <v>10</v>
    </nc>
  </rcc>
  <rcc rId="9658" sId="9">
    <nc r="AY162">
      <v>10</v>
    </nc>
  </rcc>
  <rcc rId="9659" sId="9">
    <nc r="AZ162">
      <v>12</v>
    </nc>
  </rcc>
  <rcc rId="9660" sId="9">
    <nc r="AX41">
      <v>12</v>
    </nc>
  </rcc>
  <rcc rId="9661" sId="9">
    <nc r="AY41">
      <v>14</v>
    </nc>
  </rcc>
  <rcc rId="9662" sId="9">
    <nc r="AZ41">
      <v>17</v>
    </nc>
  </rcc>
  <rcc rId="9663" sId="9">
    <nc r="AX143">
      <v>16</v>
    </nc>
  </rcc>
  <rcc rId="9664" sId="9">
    <nc r="AY143">
      <v>20</v>
    </nc>
  </rcc>
  <rcc rId="9665" sId="9">
    <nc r="AZ143">
      <v>29</v>
    </nc>
  </rcc>
  <rcc rId="9666" sId="9">
    <nc r="AX26">
      <v>14</v>
    </nc>
  </rcc>
  <rcc rId="9667" sId="9">
    <nc r="AY26">
      <v>18</v>
    </nc>
  </rcc>
  <rcc rId="9668" sId="9">
    <nc r="AZ26">
      <v>20</v>
    </nc>
  </rcc>
  <rcc rId="9669" sId="9">
    <nc r="AX18">
      <v>15</v>
    </nc>
  </rcc>
  <rcc rId="9670" sId="9">
    <nc r="AY18">
      <v>13</v>
    </nc>
  </rcc>
  <rcc rId="9671" sId="9">
    <nc r="AZ18">
      <v>14</v>
    </nc>
  </rcc>
  <rcc rId="9672" sId="9">
    <nc r="AX83">
      <v>17</v>
    </nc>
  </rcc>
  <rcc rId="9673" sId="9">
    <nc r="AY83">
      <v>15</v>
    </nc>
  </rcc>
  <rcc rId="9674" sId="9">
    <nc r="AZ83">
      <v>22</v>
    </nc>
  </rcc>
  <rcc rId="9675" sId="9">
    <nc r="AX33">
      <v>19</v>
    </nc>
  </rcc>
  <rcc rId="9676" sId="9">
    <nc r="AY33">
      <v>16</v>
    </nc>
  </rcc>
  <rcc rId="9677" sId="9">
    <nc r="AZ33">
      <v>24</v>
    </nc>
  </rcc>
  <rcc rId="9678" sId="9">
    <nc r="AX20">
      <v>21</v>
    </nc>
  </rcc>
  <rcc rId="9679" sId="9">
    <nc r="AY20">
      <v>17</v>
    </nc>
  </rcc>
  <rcc rId="9680" sId="9">
    <nc r="AZ20">
      <v>25</v>
    </nc>
  </rcc>
  <rcc rId="9681" sId="9">
    <nc r="AX31">
      <v>23</v>
    </nc>
  </rcc>
  <rcc rId="9682" sId="9">
    <nc r="AY31">
      <v>22</v>
    </nc>
  </rcc>
  <rcc rId="9683" sId="9">
    <nc r="AZ31">
      <v>21</v>
    </nc>
  </rcc>
  <rcc rId="9684" sId="9">
    <nc r="AX27">
      <v>24</v>
    </nc>
  </rcc>
  <rcc rId="9685" sId="9">
    <nc r="AY27">
      <v>25</v>
    </nc>
  </rcc>
  <rcc rId="9686" sId="9">
    <nc r="AZ27">
      <v>32</v>
    </nc>
  </rcc>
  <rcc rId="9687" sId="9">
    <nc r="AX17">
      <v>25</v>
    </nc>
  </rcc>
  <rcc rId="9688" sId="9">
    <nc r="AY17">
      <v>27</v>
    </nc>
  </rcc>
  <rcc rId="9689" sId="9">
    <nc r="AZ17">
      <v>33</v>
    </nc>
  </rcc>
  <rcc rId="9690" sId="9">
    <nc r="AX30">
      <v>26</v>
    </nc>
  </rcc>
  <rcc rId="9691" sId="9">
    <nc r="AY30">
      <v>23</v>
    </nc>
  </rcc>
  <rcc rId="9692" sId="9">
    <nc r="AZ30">
      <v>27</v>
    </nc>
  </rcc>
  <rcc rId="9693" sId="9">
    <nc r="AX157">
      <v>28</v>
    </nc>
  </rcc>
  <rcc rId="9694" sId="9">
    <nc r="AY157">
      <v>30</v>
    </nc>
  </rcc>
  <rcc rId="9695" sId="9">
    <nc r="AZ157">
      <v>34</v>
    </nc>
  </rcc>
  <rcc rId="9696" sId="9">
    <nc r="AX120">
      <v>31</v>
    </nc>
  </rcc>
  <rcc rId="9697" sId="9">
    <nc r="AY120">
      <v>40</v>
    </nc>
  </rcc>
  <rcc rId="9698" sId="9">
    <nc r="AX39">
      <v>36</v>
    </nc>
  </rcc>
  <rcc rId="9699" sId="9">
    <nc r="AY39">
      <v>39</v>
    </nc>
  </rcc>
  <rcc rId="9700" sId="9">
    <nc r="AX25">
      <v>30</v>
    </nc>
  </rcc>
  <rcc rId="9701" sId="9">
    <nc r="AY25">
      <v>34</v>
    </nc>
  </rcc>
  <rcc rId="9702" sId="9">
    <nc r="AZ25">
      <v>40</v>
    </nc>
  </rcc>
  <rcc rId="9703" sId="9">
    <nc r="AX156">
      <v>34</v>
    </nc>
  </rcc>
  <rcc rId="9704" sId="9">
    <nc r="AY156">
      <v>38</v>
    </nc>
  </rcc>
  <rcc rId="9705" sId="9">
    <nc r="AX6">
      <v>38</v>
    </nc>
  </rcc>
  <rcc rId="9706" sId="9">
    <nc r="AX97">
      <v>37</v>
    </nc>
  </rcc>
  <rcc rId="9707" sId="9">
    <nc r="AY97">
      <v>26</v>
    </nc>
  </rcc>
  <rcc rId="9708" sId="9">
    <nc r="AZ97">
      <v>35</v>
    </nc>
  </rcc>
  <rfmt sheetId="9" sqref="AX130:AZ130 AX81:AZ81 AX111:AZ111 AX160:AZ160 AX154:AZ154 AX129:AZ129 AX7:AZ7 AX53:AZ53 AX23:AZ23 AX164:AZ164 AX162:AZ162 AX41:AZ41 AX143:AZ143 AX26:AZ26 AX18:AZ18 AX83:AZ83 AX33:AZ33 AX22:AZ22 AX159:AZ159 AX20:AZ20 AX31:AZ31 AX27:AZ27 AX17:AZ17 AX36:AZ36 AX30:AZ30 AX157:AZ157 AX158:AZ158 AX120:AZ120 AX165:AZ165 AX39:AZ39 AX95:AZ95 AX25:AZ25 AX40:AZ40 AX156:AZ156 AX117:AZ117 AX6:AZ6 AX97:AZ97 AX77:AZ77 AX46:AZ46 AX98:AZ98">
    <dxf>
      <alignment horizontal="general"/>
    </dxf>
  </rfmt>
  <rfmt sheetId="9" sqref="AX130:AZ130 AX81:AZ81 AX111:AZ111 AX160:AZ160 AX154:AZ154 AX129:AZ129 AX7:AZ7 AX53:AZ53 AX23:AZ23 AX164:AZ164 AX162:AZ162 AX41:AZ41 AX143:AZ143 AX26:AZ26 AX18:AZ18 AX83:AZ83 AX33:AZ33 AX22:AZ22 AX159:AZ159 AX20:AZ20 AX31:AZ31 AX27:AZ27 AX17:AZ17 AX36:AZ36 AX30:AZ30 AX157:AZ157 AX158:AZ158 AX120:AZ120 AX165:AZ165 AX39:AZ39 AX95:AZ95 AX25:AZ25 AX40:AZ40 AX156:AZ156 AX117:AZ117 AX6:AZ6 AX97:AZ97 AX77:AZ77 AX46:AZ46 AX98:AZ98">
    <dxf>
      <alignment horizontal="center"/>
    </dxf>
  </rfmt>
  <rcc rId="9709" sId="9">
    <nc r="AX166">
      <v>18</v>
    </nc>
  </rcc>
  <rcc rId="9710" sId="9">
    <nc r="AX167">
      <v>39</v>
    </nc>
  </rcc>
  <rcc rId="9711" sId="9">
    <nc r="AY167">
      <v>31</v>
    </nc>
  </rcc>
  <rcc rId="9712" sId="9">
    <nc r="AZ167">
      <v>26</v>
    </nc>
  </rcc>
  <rcc rId="9713" sId="9">
    <nc r="AZ171">
      <v>7</v>
    </nc>
  </rcc>
  <rcc rId="9714" sId="9">
    <nc r="AZ172">
      <v>9</v>
    </nc>
  </rcc>
  <rcc rId="9715" sId="9">
    <nc r="AZ173">
      <v>11</v>
    </nc>
  </rcc>
  <rcc rId="9716" sId="9">
    <nc r="AZ174">
      <v>16</v>
    </nc>
  </rcc>
  <rcc rId="9717" sId="9">
    <nc r="AZ175">
      <v>19</v>
    </nc>
  </rcc>
  <rcc rId="9718" sId="9">
    <nc r="A166" t="inlineStr">
      <is>
        <t>At Peace</t>
      </is>
    </nc>
  </rcc>
  <rcc rId="9719" sId="9">
    <nc r="B166" t="inlineStr">
      <is>
        <t>Karan Aujla, Ikky</t>
      </is>
    </nc>
  </rcc>
  <rcc rId="9720" sId="9">
    <nc r="C166" t="inlineStr">
      <is>
        <t>WAR</t>
      </is>
    </nc>
  </rcc>
  <rcc rId="9721" sId="9">
    <nc r="A167" t="inlineStr">
      <is>
        <t>Stay</t>
      </is>
    </nc>
  </rcc>
  <rcc rId="9722" sId="9">
    <nc r="B167" t="inlineStr">
      <is>
        <t>The Kid Laroi &amp; Justin Bieber</t>
      </is>
    </nc>
  </rcc>
  <rcc rId="9723" sId="9">
    <nc r="C167" t="inlineStr">
      <is>
        <t>COL/SME</t>
      </is>
    </nc>
  </rcc>
  <rcc rId="9724" sId="9">
    <nc r="A169" t="inlineStr">
      <is>
        <t>What Did I Miss?</t>
      </is>
    </nc>
  </rcc>
  <rcc rId="9725" sId="9">
    <nc r="B169" t="inlineStr">
      <is>
        <t>Drake</t>
      </is>
    </nc>
  </rcc>
  <rcc rId="9726" sId="9">
    <nc r="C169" t="inlineStr">
      <is>
        <t>UNI/UMA</t>
      </is>
    </nc>
  </rcc>
  <rcc rId="9727" sId="9">
    <nc r="A171" t="inlineStr">
      <is>
        <t>CHAMPAIN &amp; VACAY</t>
      </is>
    </nc>
  </rcc>
  <rcc rId="9728" sId="9">
    <nc r="B171" t="inlineStr">
      <is>
        <t>Travis Scott, Don Toliver, Waka Flocka Flame</t>
      </is>
    </nc>
  </rcc>
  <rcc rId="9729" sId="9">
    <nc r="C171" t="inlineStr">
      <is>
        <t>EPI/SME</t>
      </is>
    </nc>
  </rcc>
  <rcc rId="9730" sId="9">
    <nc r="A172" t="inlineStr">
      <is>
        <t>KICK OUT</t>
      </is>
    </nc>
  </rcc>
  <rcc rId="9731" sId="9">
    <nc r="B172" t="inlineStr">
      <is>
        <t>Travis Scott</t>
      </is>
    </nc>
  </rcc>
  <rcc rId="9732" sId="9">
    <nc r="C172" t="inlineStr">
      <is>
        <t>EPI/SME</t>
      </is>
    </nc>
  </rcc>
  <rcc rId="9733" sId="9">
    <nc r="A173" t="inlineStr">
      <is>
        <t>DUMBO</t>
      </is>
    </nc>
  </rcc>
  <rcc rId="9734" sId="9">
    <nc r="B173" t="inlineStr">
      <is>
        <t>Travis Scott</t>
      </is>
    </nc>
  </rcc>
  <rcc rId="9735" sId="9">
    <nc r="C173" t="inlineStr">
      <is>
        <t>EPI/SME</t>
      </is>
    </nc>
  </rcc>
  <rcc rId="9736" sId="9">
    <nc r="A174" t="inlineStr">
      <is>
        <t>2000 EXCURSION</t>
      </is>
    </nc>
  </rcc>
  <rcc rId="9737" sId="9">
    <nc r="B174" t="inlineStr">
      <is>
        <t>Travis Scott, Sheck Wes, Don Toliver</t>
      </is>
    </nc>
  </rcc>
  <rcc rId="9738" sId="9">
    <nc r="C174" t="inlineStr">
      <is>
        <t>EPI/SME</t>
      </is>
    </nc>
  </rcc>
  <rcc rId="9739" sId="9">
    <nc r="A175" t="inlineStr">
      <is>
        <t>WHERE WAS YOU</t>
      </is>
    </nc>
  </rcc>
  <rcc rId="9740" sId="9">
    <nc r="B175" t="inlineStr">
      <is>
        <t>Travis Scott</t>
      </is>
    </nc>
  </rcc>
  <rcc rId="9741" sId="9">
    <nc r="C175" t="inlineStr">
      <is>
        <t>EPI/SME</t>
      </is>
    </nc>
  </rcc>
  <rcc rId="9742" sId="9" numFmtId="30">
    <nc r="A176">
      <v>1955</v>
    </nc>
  </rcc>
  <rcc rId="9743" sId="9">
    <nc r="B176" t="inlineStr">
      <is>
        <t>Hilltop Hoods Feat. Montaigne &amp; Tom Thum</t>
      </is>
    </nc>
  </rcc>
  <rcc rId="9744" sId="9">
    <nc r="C176" t="inlineStr">
      <is>
        <t>HTH/UMA</t>
      </is>
    </nc>
  </rcc>
  <rcc rId="9745" sId="9">
    <nc r="AY34">
      <v>36</v>
    </nc>
  </rcc>
  <rfmt sheetId="9" sqref="AF154" start="0" length="0">
    <dxf>
      <alignment horizontal="center" vertical="top"/>
    </dxf>
  </rfmt>
  <rfmt sheetId="9" sqref="AH154" start="0" length="0">
    <dxf>
      <alignment horizontal="center" vertical="top"/>
    </dxf>
  </rfmt>
  <rcc rId="9746" sId="9">
    <nc r="AI154">
      <v>3</v>
    </nc>
  </rcc>
  <rfmt sheetId="9" sqref="AJ154" start="0" length="0">
    <dxf>
      <alignment horizontal="center" vertical="top"/>
    </dxf>
  </rfmt>
  <rfmt sheetId="9" sqref="AL154" start="0" length="0">
    <dxf>
      <alignment horizontal="center" vertical="top"/>
    </dxf>
  </rfmt>
  <rfmt sheetId="9" sqref="AN154" start="0" length="0">
    <dxf>
      <alignment horizontal="center" vertical="top"/>
    </dxf>
  </rfmt>
  <rcc rId="9747" sId="9">
    <nc r="AX36">
      <v>27</v>
    </nc>
  </rcc>
  <rcc rId="9748" sId="9">
    <nc r="AY36">
      <v>28</v>
    </nc>
  </rcc>
  <rcc rId="9749" sId="9">
    <nc r="AZ36">
      <v>38</v>
    </nc>
  </rcc>
  <rcc rId="9750" sId="9">
    <nc r="AX165">
      <v>9</v>
    </nc>
  </rcc>
  <rcc rId="9751" sId="9">
    <nc r="AY165">
      <v>12</v>
    </nc>
  </rcc>
  <rcc rId="9752" sId="9">
    <nc r="AZ165">
      <v>30</v>
    </nc>
  </rcc>
  <rfmt sheetId="9" sqref="I14" start="0" length="0">
    <dxf>
      <font>
        <sz val="11"/>
        <color theme="1"/>
        <name val="Calibri"/>
        <family val="2"/>
        <scheme val="minor"/>
      </font>
    </dxf>
  </rfmt>
  <rfmt sheetId="9" sqref="J14" start="0" length="0">
    <dxf>
      <font>
        <sz val="11"/>
        <color theme="1"/>
        <name val="Calibri"/>
        <family val="2"/>
        <scheme val="minor"/>
      </font>
    </dxf>
  </rfmt>
  <rfmt sheetId="9" sqref="K14" start="0" length="0">
    <dxf>
      <font>
        <sz val="11"/>
        <color theme="1"/>
        <name val="Calibri"/>
        <family val="2"/>
        <scheme val="minor"/>
      </font>
    </dxf>
  </rfmt>
  <rfmt sheetId="9" sqref="L14" start="0" length="0">
    <dxf>
      <font>
        <sz val="11"/>
        <color theme="1"/>
        <name val="Calibri"/>
        <family val="2"/>
        <scheme val="minor"/>
      </font>
    </dxf>
  </rfmt>
  <rfmt sheetId="9" sqref="M14" start="0" length="0">
    <dxf>
      <font>
        <sz val="11"/>
        <color theme="1"/>
        <name val="Calibri"/>
        <family val="2"/>
        <scheme val="minor"/>
      </font>
    </dxf>
  </rfmt>
  <rfmt sheetId="9" sqref="N14" start="0" length="0">
    <dxf>
      <font>
        <sz val="11"/>
        <color theme="1"/>
        <name val="Calibri"/>
        <family val="2"/>
        <scheme val="minor"/>
      </font>
    </dxf>
  </rfmt>
  <rfmt sheetId="9" sqref="O14" start="0" length="0">
    <dxf>
      <font>
        <sz val="11"/>
        <color theme="1"/>
        <name val="Calibri"/>
        <family val="2"/>
        <scheme val="minor"/>
      </font>
    </dxf>
  </rfmt>
  <rfmt sheetId="9" sqref="P14" start="0" length="0">
    <dxf>
      <font>
        <sz val="11"/>
        <color theme="1"/>
        <name val="Calibri"/>
        <family val="2"/>
        <scheme val="minor"/>
      </font>
    </dxf>
  </rfmt>
  <rfmt sheetId="9" sqref="Q14" start="0" length="0">
    <dxf>
      <font>
        <sz val="11"/>
        <color theme="1"/>
        <name val="Calibri"/>
        <family val="2"/>
        <scheme val="minor"/>
      </font>
    </dxf>
  </rfmt>
  <rfmt sheetId="9" sqref="R14" start="0" length="0">
    <dxf>
      <font>
        <sz val="11"/>
        <color theme="1"/>
        <name val="Calibri"/>
        <family val="2"/>
        <scheme val="minor"/>
      </font>
    </dxf>
  </rfmt>
  <rfmt sheetId="9" sqref="S14" start="0" length="0">
    <dxf>
      <font>
        <sz val="11"/>
        <color theme="1"/>
        <name val="Calibri"/>
        <family val="2"/>
        <scheme val="minor"/>
      </font>
    </dxf>
  </rfmt>
  <rfmt sheetId="9" sqref="T14" start="0" length="0">
    <dxf>
      <font>
        <sz val="11"/>
        <color theme="1"/>
        <name val="Calibri"/>
        <family val="2"/>
        <scheme val="minor"/>
      </font>
    </dxf>
  </rfmt>
  <rfmt sheetId="9" sqref="U14" start="0" length="0">
    <dxf>
      <font>
        <sz val="11"/>
        <color theme="1"/>
        <name val="Calibri"/>
        <family val="2"/>
        <scheme val="minor"/>
      </font>
    </dxf>
  </rfmt>
  <rfmt sheetId="9" sqref="V14" start="0" length="0">
    <dxf>
      <font>
        <sz val="11"/>
        <color theme="1"/>
        <name val="Calibri"/>
        <family val="2"/>
        <scheme val="minor"/>
      </font>
    </dxf>
  </rfmt>
  <rfmt sheetId="9" sqref="W14" start="0" length="0">
    <dxf>
      <font>
        <sz val="11"/>
        <color theme="1"/>
        <name val="Calibri"/>
        <family val="2"/>
        <scheme val="minor"/>
      </font>
    </dxf>
  </rfmt>
  <rfmt sheetId="9" sqref="AD103" start="0" length="0">
    <dxf>
      <alignment horizontal="center" vertical="top"/>
    </dxf>
  </rfmt>
  <rfmt sheetId="9" sqref="AF103" start="0" length="0">
    <dxf>
      <alignment horizontal="center" vertical="top"/>
    </dxf>
  </rfmt>
  <rfmt sheetId="9" sqref="AH103" start="0" length="0">
    <dxf>
      <alignment horizontal="center" vertical="top"/>
    </dxf>
  </rfmt>
  <rfmt sheetId="9" sqref="AJ103" start="0" length="0">
    <dxf>
      <alignment horizontal="center" vertical="top"/>
    </dxf>
  </rfmt>
  <rfmt sheetId="9" sqref="AL103" start="0" length="0">
    <dxf>
      <alignment horizontal="center" vertical="top"/>
    </dxf>
  </rfmt>
  <rfmt sheetId="9" sqref="AN103" start="0" length="0">
    <dxf>
      <alignment horizontal="center" vertical="top"/>
    </dxf>
  </rfmt>
  <rfmt sheetId="9" sqref="AP103" start="0" length="0">
    <dxf>
      <alignment horizontal="center" vertical="top"/>
    </dxf>
  </rfmt>
  <rfmt sheetId="9" sqref="AR103" start="0" length="0">
    <dxf>
      <alignment horizontal="center" vertical="top"/>
    </dxf>
  </rfmt>
  <rfmt sheetId="9" sqref="AT103" start="0" length="0">
    <dxf>
      <alignment horizontal="center" vertical="top"/>
    </dxf>
  </rfmt>
  <rfmt sheetId="9" sqref="AV103" start="0" length="0">
    <dxf>
      <alignment horizontal="center" vertical="top"/>
    </dxf>
  </rfmt>
  <rfmt sheetId="9" sqref="AX103" start="0" length="0">
    <dxf>
      <alignment horizontal="center" vertical="top"/>
    </dxf>
  </rfmt>
  <rfmt sheetId="9" sqref="AZ103" start="0" length="0">
    <dxf>
      <alignment horizontal="center" vertical="top"/>
    </dxf>
  </rfmt>
  <rfmt sheetId="9" sqref="BB103" start="0" length="0">
    <dxf>
      <alignment horizontal="center" vertical="top"/>
    </dxf>
  </rfmt>
  <rcc rId="9753" sId="9">
    <nc r="AX44">
      <v>40</v>
    </nc>
  </rcc>
  <rcc rId="9754" sId="9">
    <nc r="AY44">
      <v>35</v>
    </nc>
  </rcc>
  <rcc rId="9755" sId="9">
    <nc r="AZ44">
      <v>39</v>
    </nc>
  </rcc>
  <rfmt sheetId="9" sqref="AD158" start="0" length="0">
    <dxf>
      <alignment horizontal="center" vertical="top"/>
    </dxf>
  </rfmt>
  <rfmt sheetId="9" sqref="AF158" start="0" length="0">
    <dxf>
      <alignment horizontal="center" vertical="top"/>
    </dxf>
  </rfmt>
  <rfmt sheetId="9" sqref="AH158" start="0" length="0">
    <dxf>
      <alignment horizontal="center" vertical="top"/>
    </dxf>
  </rfmt>
  <rfmt sheetId="9" sqref="AJ158" start="0" length="0">
    <dxf>
      <alignment horizontal="center" vertical="top"/>
    </dxf>
  </rfmt>
  <rfmt sheetId="9" sqref="AL158" start="0" length="0">
    <dxf>
      <alignment horizontal="center" vertical="top"/>
    </dxf>
  </rfmt>
  <rfmt sheetId="9" sqref="AN158" start="0" length="0">
    <dxf>
      <alignment horizontal="center" vertical="top"/>
    </dxf>
  </rfmt>
  <rfmt sheetId="9" sqref="AP158" start="0" length="0">
    <dxf>
      <alignment horizontal="center" vertical="top"/>
    </dxf>
  </rfmt>
  <rfmt sheetId="9" sqref="AR158" start="0" length="0">
    <dxf>
      <alignment horizontal="center" vertical="top"/>
    </dxf>
  </rfmt>
  <rfmt sheetId="9" sqref="AT158" start="0" length="0">
    <dxf>
      <alignment horizontal="center" vertical="top"/>
    </dxf>
  </rfmt>
  <rfmt sheetId="9" sqref="AV158" start="0" length="0">
    <dxf>
      <alignment horizontal="center" vertical="top"/>
    </dxf>
  </rfmt>
  <rcc rId="9756" sId="9">
    <nc r="AX158">
      <v>20</v>
    </nc>
  </rcc>
  <rcc rId="9757" sId="9">
    <nc r="AY158">
      <v>32</v>
    </nc>
  </rcc>
  <rfmt sheetId="9" sqref="BB158" start="0" length="0">
    <dxf>
      <alignment horizontal="center" vertical="top"/>
    </dxf>
  </rfmt>
  <rfmt sheetId="9" sqref="I32" start="0" length="0">
    <dxf>
      <font>
        <sz val="11"/>
        <color theme="1"/>
        <name val="Calibri"/>
        <family val="2"/>
        <scheme val="minor"/>
      </font>
    </dxf>
  </rfmt>
  <rfmt sheetId="9" sqref="J32" start="0" length="0">
    <dxf>
      <font>
        <sz val="11"/>
        <color theme="1"/>
        <name val="Calibri"/>
        <family val="2"/>
        <scheme val="minor"/>
      </font>
    </dxf>
  </rfmt>
  <rfmt sheetId="9" sqref="K32" start="0" length="0">
    <dxf>
      <font>
        <sz val="11"/>
        <color theme="1"/>
        <name val="Calibri"/>
        <family val="2"/>
        <scheme val="minor"/>
      </font>
    </dxf>
  </rfmt>
  <rfmt sheetId="9" sqref="L32" start="0" length="0">
    <dxf>
      <font>
        <sz val="11"/>
        <color theme="1"/>
        <name val="Calibri"/>
        <family val="2"/>
        <scheme val="minor"/>
      </font>
    </dxf>
  </rfmt>
  <rfmt sheetId="9" sqref="M32" start="0" length="0">
    <dxf>
      <font>
        <sz val="11"/>
        <color theme="1"/>
        <name val="Calibri"/>
        <family val="2"/>
        <scheme val="minor"/>
      </font>
    </dxf>
  </rfmt>
  <rfmt sheetId="9" sqref="N32" start="0" length="0">
    <dxf>
      <font>
        <sz val="11"/>
        <color theme="1"/>
        <name val="Calibri"/>
        <family val="2"/>
        <scheme val="minor"/>
      </font>
    </dxf>
  </rfmt>
  <rfmt sheetId="9" sqref="O32" start="0" length="0">
    <dxf>
      <font>
        <sz val="11"/>
        <color theme="1"/>
        <name val="Calibri"/>
        <family val="2"/>
        <scheme val="minor"/>
      </font>
    </dxf>
  </rfmt>
  <rfmt sheetId="9" sqref="P32" start="0" length="0">
    <dxf>
      <font>
        <sz val="11"/>
        <color theme="1"/>
        <name val="Calibri"/>
        <family val="2"/>
        <scheme val="minor"/>
      </font>
    </dxf>
  </rfmt>
  <rfmt sheetId="9" sqref="Q32" start="0" length="0">
    <dxf>
      <font>
        <sz val="11"/>
        <color theme="1"/>
        <name val="Calibri"/>
        <family val="2"/>
        <scheme val="minor"/>
      </font>
    </dxf>
  </rfmt>
  <rfmt sheetId="9" sqref="R32" start="0" length="0">
    <dxf>
      <font>
        <sz val="11"/>
        <color theme="1"/>
        <name val="Calibri"/>
        <family val="2"/>
        <scheme val="minor"/>
      </font>
    </dxf>
  </rfmt>
  <rfmt sheetId="9" sqref="S32" start="0" length="0">
    <dxf>
      <font>
        <sz val="11"/>
        <color theme="1"/>
        <name val="Calibri"/>
        <family val="2"/>
        <scheme val="minor"/>
      </font>
    </dxf>
  </rfmt>
  <rfmt sheetId="9" sqref="T32" start="0" length="0">
    <dxf>
      <font>
        <sz val="11"/>
        <color theme="1"/>
        <name val="Calibri"/>
        <family val="2"/>
        <scheme val="minor"/>
      </font>
    </dxf>
  </rfmt>
  <rfmt sheetId="9" sqref="U32" start="0" length="0">
    <dxf>
      <font>
        <sz val="11"/>
        <color theme="1"/>
        <name val="Calibri"/>
        <family val="2"/>
        <scheme val="minor"/>
      </font>
    </dxf>
  </rfmt>
  <rfmt sheetId="9" sqref="V32" start="0" length="0">
    <dxf>
      <font>
        <sz val="11"/>
        <color theme="1"/>
        <name val="Calibri"/>
        <family val="2"/>
        <scheme val="minor"/>
      </font>
    </dxf>
  </rfmt>
  <rfmt sheetId="9" sqref="W32" start="0" length="0">
    <dxf>
      <font>
        <sz val="11"/>
        <color theme="1"/>
        <name val="Calibri"/>
        <family val="2"/>
        <scheme val="minor"/>
      </font>
    </dxf>
  </rfmt>
  <rcc rId="9758" sId="9">
    <nc r="AX95">
      <v>29</v>
    </nc>
  </rcc>
  <rcc rId="9759" sId="9">
    <nc r="AY95">
      <v>24</v>
    </nc>
  </rcc>
  <rcc rId="9760" sId="9">
    <nc r="AZ95">
      <v>28</v>
    </nc>
  </rcc>
  <rfmt sheetId="9" sqref="AD154" start="0" length="0">
    <dxf>
      <alignment horizontal="center" vertical="top"/>
    </dxf>
  </rfmt>
  <rcc rId="9761" sId="9">
    <nc r="AE154">
      <v>7</v>
    </nc>
  </rcc>
  <rcc rId="9762" sId="9">
    <nc r="AF154">
      <v>6</v>
    </nc>
  </rcc>
  <rcc rId="9763" sId="9">
    <nc r="AG154">
      <v>3</v>
    </nc>
  </rcc>
  <rcc rId="9764" sId="9">
    <nc r="AH154">
      <v>2</v>
    </nc>
  </rcc>
  <rcc rId="9765" sId="9">
    <nc r="AJ154">
      <v>2</v>
    </nc>
  </rcc>
  <rfmt sheetId="9" sqref="AP154" start="0" length="0">
    <dxf>
      <alignment horizontal="center" vertical="top"/>
    </dxf>
  </rfmt>
  <rfmt sheetId="9" sqref="AR154" start="0" length="0">
    <dxf>
      <alignment horizontal="center" vertical="top"/>
    </dxf>
  </rfmt>
  <rfmt sheetId="9" sqref="AT154" start="0" length="0">
    <dxf>
      <alignment horizontal="center" vertical="top"/>
    </dxf>
  </rfmt>
  <rfmt sheetId="9" sqref="AV154" start="0" length="0">
    <dxf>
      <alignment horizontal="center" vertical="top"/>
    </dxf>
  </rfmt>
  <rcc rId="9766" sId="9">
    <nc r="AX154">
      <v>5</v>
    </nc>
  </rcc>
  <rcc rId="9767" sId="9">
    <nc r="AY154">
      <v>6</v>
    </nc>
  </rcc>
  <rcc rId="9768" sId="9">
    <nc r="AZ154">
      <v>6</v>
    </nc>
  </rcc>
  <rfmt sheetId="9" sqref="BB154" start="0" length="0">
    <dxf>
      <alignment horizontal="center" vertical="top"/>
    </dxf>
  </rfmt>
  <rcc rId="9769" sId="9">
    <oc r="AE114">
      <v>7</v>
    </oc>
    <nc r="AE114"/>
  </rcc>
  <rcc rId="9770" sId="9">
    <oc r="AF114">
      <v>6</v>
    </oc>
    <nc r="AF114"/>
  </rcc>
  <rcc rId="9771" sId="9">
    <oc r="AG114">
      <v>3</v>
    </oc>
    <nc r="AG114"/>
  </rcc>
  <rcc rId="9772" sId="9">
    <oc r="AH114">
      <v>2</v>
    </oc>
    <nc r="AH114"/>
  </rcc>
  <rcc rId="9773" sId="9">
    <oc r="AI114">
      <v>3</v>
    </oc>
    <nc r="AI114"/>
  </rcc>
  <rcc rId="9774" sId="9">
    <oc r="AJ114">
      <v>2</v>
    </oc>
    <nc r="AJ114"/>
  </rcc>
  <rcc rId="9775" sId="9">
    <nc r="AY169">
      <v>5</v>
    </nc>
  </rcc>
  <rcc rId="9776" sId="9">
    <nc r="AZ169">
      <v>3</v>
    </nc>
  </rcc>
  <rfmt sheetId="9" sqref="I9" start="0" length="0">
    <dxf>
      <font>
        <sz val="11"/>
        <color theme="1"/>
        <name val="Calibri"/>
        <family val="2"/>
        <scheme val="minor"/>
      </font>
    </dxf>
  </rfmt>
  <rfmt sheetId="9" sqref="J9" start="0" length="0">
    <dxf>
      <font>
        <sz val="11"/>
        <color theme="1"/>
        <name val="Calibri"/>
        <family val="2"/>
        <scheme val="minor"/>
      </font>
    </dxf>
  </rfmt>
  <rfmt sheetId="9" sqref="K9" start="0" length="0">
    <dxf>
      <font>
        <sz val="11"/>
        <color theme="1"/>
        <name val="Calibri"/>
        <family val="2"/>
        <scheme val="minor"/>
      </font>
    </dxf>
  </rfmt>
  <rfmt sheetId="9" sqref="L9" start="0" length="0">
    <dxf>
      <font>
        <sz val="11"/>
        <color theme="1"/>
        <name val="Calibri"/>
        <family val="2"/>
        <scheme val="minor"/>
      </font>
    </dxf>
  </rfmt>
  <rfmt sheetId="9" sqref="M9" start="0" length="0">
    <dxf>
      <font>
        <sz val="11"/>
        <color theme="1"/>
        <name val="Calibri"/>
        <family val="2"/>
        <scheme val="minor"/>
      </font>
    </dxf>
  </rfmt>
  <rfmt sheetId="9" sqref="N9" start="0" length="0">
    <dxf>
      <font>
        <sz val="11"/>
        <color theme="1"/>
        <name val="Calibri"/>
        <family val="2"/>
        <scheme val="minor"/>
      </font>
    </dxf>
  </rfmt>
  <rfmt sheetId="9" sqref="O9" start="0" length="0">
    <dxf>
      <font>
        <sz val="11"/>
        <color theme="1"/>
        <name val="Calibri"/>
        <family val="2"/>
        <scheme val="minor"/>
      </font>
    </dxf>
  </rfmt>
  <rfmt sheetId="9" sqref="P9" start="0" length="0">
    <dxf>
      <font>
        <sz val="11"/>
        <color theme="1"/>
        <name val="Calibri"/>
        <family val="2"/>
        <scheme val="minor"/>
      </font>
    </dxf>
  </rfmt>
  <rfmt sheetId="9" sqref="Q9" start="0" length="0">
    <dxf>
      <font>
        <sz val="11"/>
        <color theme="1"/>
        <name val="Calibri"/>
        <family val="2"/>
        <scheme val="minor"/>
      </font>
    </dxf>
  </rfmt>
  <rfmt sheetId="9" sqref="R9" start="0" length="0">
    <dxf>
      <font>
        <sz val="11"/>
        <color theme="1"/>
        <name val="Calibri"/>
        <family val="2"/>
        <scheme val="minor"/>
      </font>
    </dxf>
  </rfmt>
  <rfmt sheetId="9" sqref="S9" start="0" length="0">
    <dxf>
      <font>
        <sz val="11"/>
        <color theme="1"/>
        <name val="Calibri"/>
        <family val="2"/>
        <scheme val="minor"/>
      </font>
    </dxf>
  </rfmt>
  <rfmt sheetId="9" sqref="T9" start="0" length="0">
    <dxf>
      <font>
        <sz val="11"/>
        <color theme="1"/>
        <name val="Calibri"/>
        <family val="2"/>
        <scheme val="minor"/>
      </font>
    </dxf>
  </rfmt>
  <rfmt sheetId="9" sqref="U9" start="0" length="0">
    <dxf>
      <font>
        <sz val="11"/>
        <color theme="1"/>
        <name val="Calibri"/>
        <family val="2"/>
        <scheme val="minor"/>
      </font>
    </dxf>
  </rfmt>
  <rfmt sheetId="9" sqref="V9" start="0" length="0">
    <dxf>
      <font>
        <sz val="11"/>
        <color theme="1"/>
        <name val="Calibri"/>
        <family val="2"/>
        <scheme val="minor"/>
      </font>
    </dxf>
  </rfmt>
  <rfmt sheetId="9" sqref="W9" start="0" length="0">
    <dxf>
      <font>
        <sz val="11"/>
        <color theme="1"/>
        <name val="Calibri"/>
        <family val="2"/>
        <scheme val="minor"/>
      </font>
    </dxf>
  </rfmt>
  <rcc rId="9777" sId="9">
    <nc r="AX40">
      <v>33</v>
    </nc>
  </rcc>
  <rcc rId="9778" sId="9">
    <nc r="AY40">
      <v>29</v>
    </nc>
  </rcc>
  <rcc rId="9779" sId="9">
    <nc r="AZ40">
      <v>37</v>
    </nc>
  </rcc>
  <rfmt sheetId="9" sqref="I22" start="0" length="0">
    <dxf>
      <font>
        <sz val="11"/>
        <color theme="1"/>
        <name val="Calibri"/>
        <family val="2"/>
        <scheme val="minor"/>
      </font>
    </dxf>
  </rfmt>
  <rfmt sheetId="9" sqref="J22" start="0" length="0">
    <dxf>
      <font>
        <sz val="11"/>
        <color theme="1"/>
        <name val="Calibri"/>
        <family val="2"/>
        <scheme val="minor"/>
      </font>
    </dxf>
  </rfmt>
  <rfmt sheetId="9" sqref="K22" start="0" length="0">
    <dxf>
      <font>
        <sz val="11"/>
        <color theme="1"/>
        <name val="Calibri"/>
        <family val="2"/>
        <scheme val="minor"/>
      </font>
    </dxf>
  </rfmt>
  <rfmt sheetId="9" sqref="L22" start="0" length="0">
    <dxf>
      <font>
        <sz val="11"/>
        <color theme="1"/>
        <name val="Calibri"/>
        <family val="2"/>
        <scheme val="minor"/>
      </font>
    </dxf>
  </rfmt>
  <rfmt sheetId="9" sqref="M22" start="0" length="0">
    <dxf>
      <font>
        <sz val="11"/>
        <color theme="1"/>
        <name val="Calibri"/>
        <family val="2"/>
        <scheme val="minor"/>
      </font>
    </dxf>
  </rfmt>
  <rfmt sheetId="9" sqref="N22" start="0" length="0">
    <dxf>
      <font>
        <sz val="11"/>
        <color theme="1"/>
        <name val="Calibri"/>
        <family val="2"/>
        <scheme val="minor"/>
      </font>
    </dxf>
  </rfmt>
  <rfmt sheetId="9" sqref="O22" start="0" length="0">
    <dxf>
      <font>
        <sz val="11"/>
        <color theme="1"/>
        <name val="Calibri"/>
        <family val="2"/>
        <scheme val="minor"/>
      </font>
    </dxf>
  </rfmt>
  <rfmt sheetId="9" sqref="P22" start="0" length="0">
    <dxf>
      <font>
        <sz val="11"/>
        <color theme="1"/>
        <name val="Calibri"/>
        <family val="2"/>
        <scheme val="minor"/>
      </font>
    </dxf>
  </rfmt>
  <rfmt sheetId="9" sqref="Q22" start="0" length="0">
    <dxf>
      <font>
        <sz val="11"/>
        <color theme="1"/>
        <name val="Calibri"/>
        <family val="2"/>
        <scheme val="minor"/>
      </font>
    </dxf>
  </rfmt>
  <rfmt sheetId="9" sqref="R22" start="0" length="0">
    <dxf>
      <font>
        <sz val="11"/>
        <color theme="1"/>
        <name val="Calibri"/>
        <family val="2"/>
        <scheme val="minor"/>
      </font>
    </dxf>
  </rfmt>
  <rfmt sheetId="9" sqref="S22" start="0" length="0">
    <dxf>
      <font>
        <sz val="11"/>
        <color theme="1"/>
        <name val="Calibri"/>
        <family val="2"/>
        <scheme val="minor"/>
      </font>
    </dxf>
  </rfmt>
  <rfmt sheetId="9" sqref="T22" start="0" length="0">
    <dxf>
      <font>
        <sz val="11"/>
        <color theme="1"/>
        <name val="Calibri"/>
        <family val="2"/>
        <scheme val="minor"/>
      </font>
    </dxf>
  </rfmt>
  <rfmt sheetId="9" sqref="U22" start="0" length="0">
    <dxf>
      <font>
        <sz val="11"/>
        <color theme="1"/>
        <name val="Calibri"/>
        <family val="2"/>
        <scheme val="minor"/>
      </font>
    </dxf>
  </rfmt>
  <rfmt sheetId="9" sqref="V22" start="0" length="0">
    <dxf>
      <font>
        <sz val="11"/>
        <color theme="1"/>
        <name val="Calibri"/>
        <family val="2"/>
        <scheme val="minor"/>
      </font>
    </dxf>
  </rfmt>
  <rfmt sheetId="9" sqref="W22" start="0" length="0">
    <dxf>
      <font>
        <sz val="11"/>
        <color theme="1"/>
        <name val="Calibri"/>
        <family val="2"/>
        <scheme val="minor"/>
      </font>
    </dxf>
  </rfmt>
  <rcc rId="9780" sId="9">
    <nc r="AX22">
      <v>22</v>
    </nc>
  </rcc>
  <rcc rId="9781" sId="9">
    <nc r="AY22">
      <v>21</v>
    </nc>
  </rcc>
  <rcc rId="9782" sId="9">
    <nc r="AZ22">
      <v>23</v>
    </nc>
  </rcc>
  <rcc rId="9783" sId="9">
    <nc r="AX46">
      <v>35</v>
    </nc>
  </rcc>
  <rcc rId="9784" sId="9">
    <nc r="AY46">
      <v>37</v>
    </nc>
  </rcc>
  <rfmt sheetId="9" sqref="I28" start="0" length="0">
    <dxf>
      <font>
        <sz val="11"/>
        <color theme="1"/>
        <name val="Calibri"/>
        <family val="2"/>
        <scheme val="minor"/>
      </font>
    </dxf>
  </rfmt>
  <rfmt sheetId="9" sqref="J28" start="0" length="0">
    <dxf>
      <font>
        <sz val="11"/>
        <color theme="1"/>
        <name val="Calibri"/>
        <family val="2"/>
        <scheme val="minor"/>
      </font>
    </dxf>
  </rfmt>
  <rfmt sheetId="9" sqref="K28" start="0" length="0">
    <dxf>
      <font>
        <sz val="11"/>
        <color theme="1"/>
        <name val="Calibri"/>
        <family val="2"/>
        <scheme val="minor"/>
      </font>
    </dxf>
  </rfmt>
  <rfmt sheetId="9" sqref="L28" start="0" length="0">
    <dxf>
      <font>
        <sz val="11"/>
        <color theme="1"/>
        <name val="Calibri"/>
        <family val="2"/>
        <scheme val="minor"/>
      </font>
    </dxf>
  </rfmt>
  <rfmt sheetId="9" sqref="M28" start="0" length="0">
    <dxf>
      <font>
        <sz val="11"/>
        <color theme="1"/>
        <name val="Calibri"/>
        <family val="2"/>
        <scheme val="minor"/>
      </font>
    </dxf>
  </rfmt>
  <rfmt sheetId="9" sqref="N28" start="0" length="0">
    <dxf>
      <font>
        <sz val="11"/>
        <color theme="1"/>
        <name val="Calibri"/>
        <family val="2"/>
        <scheme val="minor"/>
      </font>
    </dxf>
  </rfmt>
  <rfmt sheetId="9" sqref="O28" start="0" length="0">
    <dxf>
      <font>
        <sz val="11"/>
        <color theme="1"/>
        <name val="Calibri"/>
        <family val="2"/>
        <scheme val="minor"/>
      </font>
    </dxf>
  </rfmt>
  <rfmt sheetId="9" sqref="P28" start="0" length="0">
    <dxf>
      <font>
        <sz val="11"/>
        <color theme="1"/>
        <name val="Calibri"/>
        <family val="2"/>
        <scheme val="minor"/>
      </font>
    </dxf>
  </rfmt>
  <rfmt sheetId="9" sqref="Q28" start="0" length="0">
    <dxf>
      <font>
        <sz val="11"/>
        <color theme="1"/>
        <name val="Calibri"/>
        <family val="2"/>
        <scheme val="minor"/>
      </font>
    </dxf>
  </rfmt>
  <rfmt sheetId="9" sqref="R28" start="0" length="0">
    <dxf>
      <font>
        <sz val="11"/>
        <color theme="1"/>
        <name val="Calibri"/>
        <family val="2"/>
        <scheme val="minor"/>
      </font>
    </dxf>
  </rfmt>
  <rfmt sheetId="9" sqref="S28" start="0" length="0">
    <dxf>
      <font>
        <sz val="11"/>
        <color theme="1"/>
        <name val="Calibri"/>
        <family val="2"/>
        <scheme val="minor"/>
      </font>
    </dxf>
  </rfmt>
  <rfmt sheetId="9" sqref="T28" start="0" length="0">
    <dxf>
      <font>
        <sz val="11"/>
        <color theme="1"/>
        <name val="Calibri"/>
        <family val="2"/>
        <scheme val="minor"/>
      </font>
    </dxf>
  </rfmt>
  <rfmt sheetId="9" sqref="U28" start="0" length="0">
    <dxf>
      <font>
        <sz val="11"/>
        <color theme="1"/>
        <name val="Calibri"/>
        <family val="2"/>
        <scheme val="minor"/>
      </font>
    </dxf>
  </rfmt>
  <rfmt sheetId="9" sqref="V28" start="0" length="0">
    <dxf>
      <font>
        <sz val="11"/>
        <color theme="1"/>
        <name val="Calibri"/>
        <family val="2"/>
        <scheme val="minor"/>
      </font>
    </dxf>
  </rfmt>
  <rfmt sheetId="9" sqref="W28" start="0" length="0">
    <dxf>
      <font>
        <sz val="11"/>
        <color theme="1"/>
        <name val="Calibri"/>
        <family val="2"/>
        <scheme val="minor"/>
      </font>
    </dxf>
  </rfmt>
  <rfmt sheetId="9" sqref="AD43" start="0" length="0">
    <dxf>
      <alignment horizontal="center" vertical="top"/>
    </dxf>
  </rfmt>
  <rfmt sheetId="9" sqref="AF43" start="0" length="0">
    <dxf>
      <alignment horizontal="center" vertical="top"/>
    </dxf>
  </rfmt>
  <rfmt sheetId="9" sqref="AH43" start="0" length="0">
    <dxf>
      <alignment horizontal="center" vertical="top"/>
    </dxf>
  </rfmt>
  <rfmt sheetId="9" sqref="AJ43" start="0" length="0">
    <dxf>
      <alignment horizontal="center" vertical="top"/>
    </dxf>
  </rfmt>
  <rfmt sheetId="9" sqref="AL43" start="0" length="0">
    <dxf>
      <alignment horizontal="center" vertical="top"/>
    </dxf>
  </rfmt>
  <rfmt sheetId="9" sqref="AN43" start="0" length="0">
    <dxf>
      <alignment horizontal="center" vertical="top"/>
    </dxf>
  </rfmt>
  <rfmt sheetId="9" sqref="AP43" start="0" length="0">
    <dxf>
      <alignment horizontal="center" vertical="top"/>
    </dxf>
  </rfmt>
  <rfmt sheetId="9" sqref="AR43" start="0" length="0">
    <dxf>
      <alignment horizontal="center" vertical="top"/>
    </dxf>
  </rfmt>
  <rfmt sheetId="9" sqref="AT43" start="0" length="0">
    <dxf>
      <alignment horizontal="center" vertical="top"/>
    </dxf>
  </rfmt>
  <rfmt sheetId="9" sqref="AV43" start="0" length="0">
    <dxf>
      <alignment horizontal="center" vertical="top"/>
    </dxf>
  </rfmt>
  <rfmt sheetId="9" sqref="AX43" start="0" length="0">
    <dxf>
      <alignment horizontal="center" vertical="top"/>
    </dxf>
  </rfmt>
  <rfmt sheetId="9" sqref="AZ43" start="0" length="0">
    <dxf>
      <alignment horizontal="center" vertical="top"/>
    </dxf>
  </rfmt>
  <rfmt sheetId="9" sqref="BB43" start="0" length="0">
    <dxf>
      <alignment horizontal="center" vertical="top"/>
    </dxf>
  </rfmt>
  <rfmt sheetId="9" sqref="I24" start="0" length="0">
    <dxf>
      <font>
        <sz val="11"/>
        <color theme="1"/>
        <name val="Calibri"/>
        <family val="2"/>
        <scheme val="minor"/>
      </font>
    </dxf>
  </rfmt>
  <rfmt sheetId="9" sqref="J24" start="0" length="0">
    <dxf>
      <font>
        <sz val="11"/>
        <color theme="1"/>
        <name val="Calibri"/>
        <family val="2"/>
        <scheme val="minor"/>
      </font>
    </dxf>
  </rfmt>
  <rfmt sheetId="9" sqref="K24" start="0" length="0">
    <dxf>
      <font>
        <sz val="11"/>
        <color theme="1"/>
        <name val="Calibri"/>
        <family val="2"/>
        <scheme val="minor"/>
      </font>
    </dxf>
  </rfmt>
  <rfmt sheetId="9" sqref="L24" start="0" length="0">
    <dxf>
      <font>
        <sz val="11"/>
        <color theme="1"/>
        <name val="Calibri"/>
        <family val="2"/>
        <scheme val="minor"/>
      </font>
    </dxf>
  </rfmt>
  <rfmt sheetId="9" sqref="M24" start="0" length="0">
    <dxf>
      <font>
        <sz val="11"/>
        <color theme="1"/>
        <name val="Calibri"/>
        <family val="2"/>
        <scheme val="minor"/>
      </font>
    </dxf>
  </rfmt>
  <rfmt sheetId="9" sqref="N24" start="0" length="0">
    <dxf>
      <font>
        <sz val="11"/>
        <color theme="1"/>
        <name val="Calibri"/>
        <family val="2"/>
        <scheme val="minor"/>
      </font>
    </dxf>
  </rfmt>
  <rfmt sheetId="9" sqref="O24" start="0" length="0">
    <dxf>
      <font>
        <sz val="11"/>
        <color theme="1"/>
        <name val="Calibri"/>
        <family val="2"/>
        <scheme val="minor"/>
      </font>
    </dxf>
  </rfmt>
  <rfmt sheetId="9" sqref="P24" start="0" length="0">
    <dxf>
      <font>
        <sz val="11"/>
        <color theme="1"/>
        <name val="Calibri"/>
        <family val="2"/>
        <scheme val="minor"/>
      </font>
    </dxf>
  </rfmt>
  <rfmt sheetId="9" sqref="Q24" start="0" length="0">
    <dxf>
      <font>
        <sz val="11"/>
        <color theme="1"/>
        <name val="Calibri"/>
        <family val="2"/>
        <scheme val="minor"/>
      </font>
    </dxf>
  </rfmt>
  <rfmt sheetId="9" sqref="R24" start="0" length="0">
    <dxf>
      <font>
        <sz val="11"/>
        <color theme="1"/>
        <name val="Calibri"/>
        <family val="2"/>
        <scheme val="minor"/>
      </font>
    </dxf>
  </rfmt>
  <rfmt sheetId="9" sqref="S24" start="0" length="0">
    <dxf>
      <font>
        <sz val="11"/>
        <color theme="1"/>
        <name val="Calibri"/>
        <family val="2"/>
        <scheme val="minor"/>
      </font>
    </dxf>
  </rfmt>
  <rfmt sheetId="9" sqref="T24" start="0" length="0">
    <dxf>
      <font>
        <sz val="11"/>
        <color theme="1"/>
        <name val="Calibri"/>
        <family val="2"/>
        <scheme val="minor"/>
      </font>
    </dxf>
  </rfmt>
  <rfmt sheetId="9" sqref="U24" start="0" length="0">
    <dxf>
      <font>
        <sz val="11"/>
        <color theme="1"/>
        <name val="Calibri"/>
        <family val="2"/>
        <scheme val="minor"/>
      </font>
    </dxf>
  </rfmt>
  <rfmt sheetId="9" sqref="V24" start="0" length="0">
    <dxf>
      <font>
        <sz val="11"/>
        <color theme="1"/>
        <name val="Calibri"/>
        <family val="2"/>
        <scheme val="minor"/>
      </font>
    </dxf>
  </rfmt>
  <rfmt sheetId="9" sqref="W24" start="0" length="0">
    <dxf>
      <font>
        <sz val="11"/>
        <color theme="1"/>
        <name val="Calibri"/>
        <family val="2"/>
        <scheme val="minor"/>
      </font>
    </dxf>
  </rfmt>
  <rfmt sheetId="9" sqref="I5" start="0" length="0">
    <dxf>
      <font>
        <sz val="11"/>
        <color theme="1"/>
        <name val="Calibri"/>
        <family val="2"/>
        <scheme val="minor"/>
      </font>
    </dxf>
  </rfmt>
  <rfmt sheetId="9" sqref="J5" start="0" length="0">
    <dxf>
      <font>
        <sz val="11"/>
        <color theme="1"/>
        <name val="Calibri"/>
        <family val="2"/>
        <scheme val="minor"/>
      </font>
    </dxf>
  </rfmt>
  <rfmt sheetId="9" sqref="K5" start="0" length="0">
    <dxf>
      <font>
        <sz val="11"/>
        <color theme="1"/>
        <name val="Calibri"/>
        <family val="2"/>
        <scheme val="minor"/>
      </font>
    </dxf>
  </rfmt>
  <rfmt sheetId="9" sqref="L5" start="0" length="0">
    <dxf>
      <font>
        <sz val="11"/>
        <color theme="1"/>
        <name val="Calibri"/>
        <family val="2"/>
        <scheme val="minor"/>
      </font>
    </dxf>
  </rfmt>
  <rfmt sheetId="9" sqref="M5" start="0" length="0">
    <dxf>
      <font>
        <sz val="11"/>
        <color theme="1"/>
        <name val="Calibri"/>
        <family val="2"/>
        <scheme val="minor"/>
      </font>
    </dxf>
  </rfmt>
  <rfmt sheetId="9" sqref="N5" start="0" length="0">
    <dxf>
      <font>
        <sz val="11"/>
        <color theme="1"/>
        <name val="Calibri"/>
        <family val="2"/>
        <scheme val="minor"/>
      </font>
    </dxf>
  </rfmt>
  <rfmt sheetId="9" sqref="O5" start="0" length="0">
    <dxf>
      <font>
        <sz val="11"/>
        <color theme="1"/>
        <name val="Calibri"/>
        <family val="2"/>
        <scheme val="minor"/>
      </font>
    </dxf>
  </rfmt>
  <rfmt sheetId="9" sqref="P5" start="0" length="0">
    <dxf>
      <font>
        <sz val="11"/>
        <color theme="1"/>
        <name val="Calibri"/>
        <family val="2"/>
        <scheme val="minor"/>
      </font>
    </dxf>
  </rfmt>
  <rfmt sheetId="9" sqref="Q5" start="0" length="0">
    <dxf>
      <font>
        <sz val="11"/>
        <color theme="1"/>
        <name val="Calibri"/>
        <family val="2"/>
        <scheme val="minor"/>
      </font>
    </dxf>
  </rfmt>
  <rfmt sheetId="9" sqref="R5" start="0" length="0">
    <dxf>
      <font>
        <sz val="11"/>
        <color theme="1"/>
        <name val="Calibri"/>
        <family val="2"/>
        <scheme val="minor"/>
      </font>
    </dxf>
  </rfmt>
  <rfmt sheetId="9" sqref="S5" start="0" length="0">
    <dxf>
      <font>
        <sz val="11"/>
        <color theme="1"/>
        <name val="Calibri"/>
        <family val="2"/>
        <scheme val="minor"/>
      </font>
    </dxf>
  </rfmt>
  <rfmt sheetId="9" sqref="T5" start="0" length="0">
    <dxf>
      <font>
        <sz val="11"/>
        <color theme="1"/>
        <name val="Calibri"/>
        <family val="2"/>
        <scheme val="minor"/>
      </font>
    </dxf>
  </rfmt>
  <rfmt sheetId="9" sqref="U5" start="0" length="0">
    <dxf>
      <font>
        <sz val="11"/>
        <color theme="1"/>
        <name val="Calibri"/>
        <family val="2"/>
        <scheme val="minor"/>
      </font>
    </dxf>
  </rfmt>
  <rfmt sheetId="9" sqref="V5" start="0" length="0">
    <dxf>
      <font>
        <sz val="11"/>
        <color theme="1"/>
        <name val="Calibri"/>
        <family val="2"/>
        <scheme val="minor"/>
      </font>
    </dxf>
  </rfmt>
  <rfmt sheetId="9" sqref="W5" start="0" length="0">
    <dxf>
      <font>
        <sz val="11"/>
        <color theme="1"/>
        <name val="Calibri"/>
        <family val="2"/>
        <scheme val="minor"/>
      </font>
    </dxf>
  </rfmt>
  <rcc rId="9785" sId="9">
    <nc r="AX98">
      <v>32</v>
    </nc>
  </rcc>
  <rcc rId="9786" sId="9">
    <nc r="AY98">
      <v>33</v>
    </nc>
  </rcc>
  <rcc rId="9787" sId="9">
    <nc r="AZ98">
      <v>18</v>
    </nc>
  </rcc>
  <rfmt sheetId="9" sqref="AD176" start="0" length="0">
    <dxf>
      <alignment horizontal="center" vertical="top"/>
    </dxf>
  </rfmt>
  <rfmt sheetId="9" sqref="AF176" start="0" length="0">
    <dxf>
      <alignment horizontal="center" vertical="top"/>
    </dxf>
  </rfmt>
  <rfmt sheetId="9" sqref="AH176" start="0" length="0">
    <dxf>
      <alignment horizontal="center" vertical="top"/>
    </dxf>
  </rfmt>
  <rfmt sheetId="9" sqref="AJ176" start="0" length="0">
    <dxf>
      <alignment horizontal="center" vertical="top"/>
    </dxf>
  </rfmt>
  <rfmt sheetId="9" sqref="AL176" start="0" length="0">
    <dxf>
      <alignment horizontal="center" vertical="top"/>
    </dxf>
  </rfmt>
  <rfmt sheetId="9" sqref="AN176" start="0" length="0">
    <dxf>
      <alignment horizontal="center" vertical="top"/>
    </dxf>
  </rfmt>
  <rfmt sheetId="9" sqref="AP176" start="0" length="0">
    <dxf>
      <alignment horizontal="center" vertical="top"/>
    </dxf>
  </rfmt>
  <rfmt sheetId="9" sqref="AR176" start="0" length="0">
    <dxf>
      <alignment horizontal="center" vertical="top"/>
    </dxf>
  </rfmt>
  <rfmt sheetId="9" sqref="AT176" start="0" length="0">
    <dxf>
      <alignment horizontal="center" vertical="top"/>
    </dxf>
  </rfmt>
  <rfmt sheetId="9" sqref="AV176" start="0" length="0">
    <dxf>
      <alignment horizontal="center" vertical="top"/>
    </dxf>
  </rfmt>
  <rfmt sheetId="9" sqref="AX176" start="0" length="0">
    <dxf>
      <alignment horizontal="center" vertical="top"/>
    </dxf>
  </rfmt>
  <rcc rId="9788" sId="9" odxf="1" dxf="1">
    <nc r="AZ176">
      <v>36</v>
    </nc>
    <ndxf>
      <alignment horizontal="center" vertical="top"/>
    </ndxf>
  </rcc>
  <rfmt sheetId="9" sqref="BB176" start="0" length="0">
    <dxf>
      <alignment horizontal="center" vertical="top"/>
    </dxf>
  </rfmt>
  <rfmt sheetId="9" sqref="I29" start="0" length="0">
    <dxf>
      <font>
        <sz val="11"/>
        <color theme="1"/>
        <name val="Calibri"/>
        <family val="2"/>
        <scheme val="minor"/>
      </font>
    </dxf>
  </rfmt>
  <rfmt sheetId="9" sqref="J29" start="0" length="0">
    <dxf>
      <font>
        <sz val="11"/>
        <color theme="1"/>
        <name val="Calibri"/>
        <family val="2"/>
        <scheme val="minor"/>
      </font>
    </dxf>
  </rfmt>
  <rfmt sheetId="9" sqref="K29" start="0" length="0">
    <dxf>
      <font>
        <sz val="11"/>
        <color theme="1"/>
        <name val="Calibri"/>
        <family val="2"/>
        <scheme val="minor"/>
      </font>
    </dxf>
  </rfmt>
  <rfmt sheetId="9" sqref="L29" start="0" length="0">
    <dxf>
      <font>
        <sz val="11"/>
        <color theme="1"/>
        <name val="Calibri"/>
        <family val="2"/>
        <scheme val="minor"/>
      </font>
    </dxf>
  </rfmt>
  <rfmt sheetId="9" sqref="M29" start="0" length="0">
    <dxf>
      <font>
        <sz val="11"/>
        <color theme="1"/>
        <name val="Calibri"/>
        <family val="2"/>
        <scheme val="minor"/>
      </font>
    </dxf>
  </rfmt>
  <rfmt sheetId="9" sqref="N29" start="0" length="0">
    <dxf>
      <font>
        <sz val="11"/>
        <color theme="1"/>
        <name val="Calibri"/>
        <family val="2"/>
        <scheme val="minor"/>
      </font>
    </dxf>
  </rfmt>
  <rfmt sheetId="9" sqref="O29" start="0" length="0">
    <dxf>
      <font>
        <sz val="11"/>
        <color theme="1"/>
        <name val="Calibri"/>
        <family val="2"/>
        <scheme val="minor"/>
      </font>
    </dxf>
  </rfmt>
  <rfmt sheetId="9" sqref="P29" start="0" length="0">
    <dxf>
      <font>
        <sz val="11"/>
        <color theme="1"/>
        <name val="Calibri"/>
        <family val="2"/>
        <scheme val="minor"/>
      </font>
    </dxf>
  </rfmt>
  <rfmt sheetId="9" sqref="Q29" start="0" length="0">
    <dxf>
      <font>
        <sz val="11"/>
        <color theme="1"/>
        <name val="Calibri"/>
        <family val="2"/>
        <scheme val="minor"/>
      </font>
    </dxf>
  </rfmt>
  <rfmt sheetId="9" sqref="R29" start="0" length="0">
    <dxf>
      <font>
        <sz val="11"/>
        <color theme="1"/>
        <name val="Calibri"/>
        <family val="2"/>
        <scheme val="minor"/>
      </font>
    </dxf>
  </rfmt>
  <rfmt sheetId="9" sqref="S29" start="0" length="0">
    <dxf>
      <font>
        <sz val="11"/>
        <color theme="1"/>
        <name val="Calibri"/>
        <family val="2"/>
        <scheme val="minor"/>
      </font>
    </dxf>
  </rfmt>
  <rfmt sheetId="9" sqref="T29" start="0" length="0">
    <dxf>
      <font>
        <sz val="11"/>
        <color theme="1"/>
        <name val="Calibri"/>
        <family val="2"/>
        <scheme val="minor"/>
      </font>
    </dxf>
  </rfmt>
  <rfmt sheetId="9" sqref="U29" start="0" length="0">
    <dxf>
      <font>
        <sz val="11"/>
        <color theme="1"/>
        <name val="Calibri"/>
        <family val="2"/>
        <scheme val="minor"/>
      </font>
    </dxf>
  </rfmt>
  <rfmt sheetId="9" sqref="V29" start="0" length="0">
    <dxf>
      <font>
        <sz val="11"/>
        <color theme="1"/>
        <name val="Calibri"/>
        <family val="2"/>
        <scheme val="minor"/>
      </font>
    </dxf>
  </rfmt>
  <rfmt sheetId="9" sqref="W29" start="0" length="0">
    <dxf>
      <font>
        <sz val="11"/>
        <color theme="1"/>
        <name val="Calibri"/>
        <family val="2"/>
        <scheme val="minor"/>
      </font>
    </dxf>
  </rfmt>
  <rcc rId="9789" sId="9">
    <oc r="A114" t="inlineStr">
      <is>
        <t>Nokia</t>
      </is>
    </oc>
    <nc r="A114"/>
  </rcc>
  <rcc rId="9790" sId="9">
    <oc r="B114" t="inlineStr">
      <is>
        <t>Drake</t>
      </is>
    </oc>
    <nc r="B114"/>
  </rcc>
  <rcc rId="9791" sId="9">
    <oc r="C114" t="inlineStr">
      <is>
        <t>SME</t>
      </is>
    </oc>
    <nc r="C114"/>
  </rcc>
  <rcc rId="9792" sId="11" odxf="1" dxf="1" numFmtId="19">
    <nc r="A166">
      <v>45852</v>
    </nc>
    <odxf>
      <numFmt numFmtId="30" formatCode="@"/>
    </odxf>
    <ndxf>
      <numFmt numFmtId="19" formatCode="d/mm/yyyy"/>
    </ndxf>
  </rcc>
  <rcc rId="9793" sId="11" odxf="1" dxf="1">
    <nc r="B166" t="inlineStr">
      <is>
        <t>SYDNEY CHAMBER CHOIR: Paul Stanhope: Requiem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9"/>
        <color auto="1"/>
        <name val="Arial"/>
        <family val="2"/>
        <scheme val="none"/>
      </font>
      <numFmt numFmtId="0" formatCode="General"/>
    </ndxf>
  </rcc>
  <rcc rId="9794" sId="11" odxf="1" dxf="1">
    <nc r="C166" t="inlineStr">
      <is>
        <t>ORCH</t>
      </is>
    </nc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9795" sId="11" odxf="1" dxf="1" numFmtId="19">
    <nc r="A167">
      <v>45859</v>
    </nc>
    <odxf>
      <numFmt numFmtId="30" formatCode="@"/>
    </odxf>
    <ndxf>
      <numFmt numFmtId="19" formatCode="d/mm/yyyy"/>
    </ndxf>
  </rcc>
  <rcc rId="9796" sId="11" odxf="1" dxf="1">
    <nc r="B167" t="inlineStr">
      <is>
        <t>OTTO GERDES: Complete Recordings On Deutsche Grammophon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9"/>
        <color auto="1"/>
        <name val="Arial"/>
        <family val="2"/>
        <scheme val="none"/>
      </font>
      <numFmt numFmtId="0" formatCode="General"/>
    </ndxf>
  </rcc>
  <rcc rId="9797" sId="11" odxf="1" dxf="1">
    <nc r="C167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9798" sId="11" odxf="1" dxf="1" numFmtId="19">
    <nc r="A168">
      <v>45859</v>
    </nc>
    <odxf>
      <numFmt numFmtId="30" formatCode="@"/>
    </odxf>
    <ndxf>
      <numFmt numFmtId="19" formatCode="d/mm/yyyy"/>
    </ndxf>
  </rcc>
  <rcc rId="9799" sId="11" odxf="1" dxf="1">
    <nc r="B168" t="inlineStr">
      <is>
        <t>LONDON ORATORY SCHOLA CANTORUM, CHARLES COLE: Scared Treasures of Rome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9"/>
        <color auto="1"/>
        <name val="Arial"/>
        <family val="2"/>
        <scheme val="none"/>
      </font>
      <numFmt numFmtId="0" formatCode="General"/>
    </ndxf>
  </rcc>
  <rcc rId="9800" sId="11" odxf="1" dxf="1">
    <nc r="C168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9801" sId="11" odxf="1" dxf="1" numFmtId="19">
    <nc r="A169">
      <v>45859</v>
    </nc>
    <odxf>
      <numFmt numFmtId="30" formatCode="@"/>
    </odxf>
    <ndxf>
      <numFmt numFmtId="19" formatCode="d/mm/yyyy"/>
    </ndxf>
  </rcc>
  <rcc rId="9802" sId="11" odxf="1" dxf="1">
    <nc r="B169" t="inlineStr">
      <is>
        <t>ANDRE SCHUEN: Mozart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9"/>
        <color auto="1"/>
        <name val="Arial"/>
        <family val="2"/>
        <scheme val="none"/>
      </font>
      <numFmt numFmtId="0" formatCode="General"/>
    </ndxf>
  </rcc>
  <rcc rId="9803" sId="11" odxf="1" dxf="1">
    <nc r="C169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9804" sId="11" odxf="1" dxf="1" numFmtId="19">
    <nc r="A170">
      <v>45866</v>
    </nc>
    <odxf>
      <numFmt numFmtId="30" formatCode="@"/>
    </odxf>
    <ndxf>
      <numFmt numFmtId="19" formatCode="d/mm/yyyy"/>
    </ndxf>
  </rcc>
  <rcc rId="9805" sId="11" odxf="1" dxf="1">
    <nc r="B170" t="inlineStr">
      <is>
        <t>BOSTON SYMPHONY ORCHESTRA, ANDRIS NELSONS: Messiaen: Turangalila-Symphonie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9"/>
        <color auto="1"/>
        <name val="Arial"/>
        <family val="2"/>
        <scheme val="none"/>
      </font>
      <numFmt numFmtId="0" formatCode="General"/>
    </ndxf>
  </rcc>
  <rcc rId="9806" sId="11" odxf="1" dxf="1">
    <nc r="C170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9807" sId="11" odxf="1" dxf="1" numFmtId="19">
    <nc r="A171">
      <v>45866</v>
    </nc>
    <odxf>
      <numFmt numFmtId="30" formatCode="@"/>
    </odxf>
    <ndxf>
      <numFmt numFmtId="19" formatCode="d/mm/yyyy"/>
    </ndxf>
  </rcc>
  <rcc rId="9808" sId="11" odxf="1" dxf="1">
    <nc r="B171" t="inlineStr">
      <is>
        <t>VARIOUS ARTIST: Classic 100: Piano-Highlights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9"/>
        <color auto="1"/>
        <name val="Arial"/>
        <family val="2"/>
        <scheme val="none"/>
      </font>
      <numFmt numFmtId="0" formatCode="General"/>
    </ndxf>
  </rcc>
  <rcc rId="9809" sId="11" odxf="1" dxf="1">
    <nc r="C171" t="inlineStr">
      <is>
        <t>ORCH</t>
      </is>
    </nc>
    <odxf>
      <font>
        <sz val="11"/>
        <color theme="1"/>
        <name val="Calibri"/>
        <family val="2"/>
        <scheme val="minor"/>
      </font>
    </odxf>
    <ndxf>
      <font>
        <sz val="9"/>
        <color auto="1"/>
        <name val="Arial"/>
        <family val="2"/>
        <scheme val="none"/>
      </font>
    </ndxf>
  </rcc>
  <rcc rId="9810" sId="11">
    <nc r="E166" t="inlineStr">
      <is>
        <t>AUS</t>
      </is>
    </nc>
  </rcc>
  <rcc rId="9811" sId="12" numFmtId="19">
    <nc r="A743">
      <v>45845</v>
    </nc>
  </rcc>
  <rcc rId="9812" sId="12">
    <nc r="B743" t="inlineStr">
      <is>
        <t>Singles</t>
      </is>
    </nc>
  </rcc>
  <rcc rId="9813" sId="12" odxf="1" dxf="1">
    <nc r="C743" t="inlineStr">
      <is>
        <t>AT PEACE: Karan Aujla, Ikky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14" sId="12" odxf="1" dxf="1">
    <nc r="D743" t="inlineStr">
      <is>
        <t>WMA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15" sId="12" numFmtId="19">
    <nc r="A744">
      <v>45845</v>
    </nc>
  </rcc>
  <rcc rId="9816" sId="12">
    <nc r="B744" t="inlineStr">
      <is>
        <t>Singles</t>
      </is>
    </nc>
  </rcc>
  <rcc rId="9817" sId="12" odxf="1" dxf="1">
    <nc r="C744" t="inlineStr">
      <is>
        <t>BE OK: Bliss n Eso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18" sId="12" odxf="1" dxf="1">
    <nc r="D744" t="inlineStr">
      <is>
        <t>MSH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19" sId="12" numFmtId="19">
    <nc r="A745">
      <v>45845</v>
    </nc>
  </rcc>
  <rcc rId="9820" sId="12">
    <nc r="B745" t="inlineStr">
      <is>
        <t>Singles</t>
      </is>
    </nc>
  </rcc>
  <rcc rId="9821" sId="12">
    <nc r="C745" t="inlineStr">
      <is>
        <t>COMING BACK: J. Tajor</t>
      </is>
    </nc>
  </rcc>
  <rcc rId="9822" sId="12">
    <nc r="D745" t="inlineStr">
      <is>
        <t>GYR</t>
      </is>
    </nc>
  </rcc>
  <rcc rId="9823" sId="12" numFmtId="19">
    <nc r="A746">
      <v>45845</v>
    </nc>
  </rcc>
  <rcc rId="9824" sId="12">
    <nc r="B746" t="inlineStr">
      <is>
        <t>Singles</t>
      </is>
    </nc>
  </rcc>
  <rcc rId="9825" sId="12" odxf="1" dxf="1">
    <nc r="C746" t="inlineStr">
      <is>
        <t>CYA: Jafro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26" sId="12" odxf="1" dxf="1">
    <nc r="D746" t="inlineStr">
      <is>
        <t>IND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27" sId="12" numFmtId="19">
    <nc r="A747">
      <v>45845</v>
    </nc>
  </rcc>
  <rcc rId="9828" sId="12">
    <nc r="B747" t="inlineStr">
      <is>
        <t>Singles</t>
      </is>
    </nc>
  </rcc>
  <rcc rId="9829" sId="12" odxf="1" dxf="1">
    <nc r="C747" t="inlineStr">
      <is>
        <t>DND PT.1: JVM</t>
      </is>
    </nc>
    <odxf>
      <alignment vertical="bottom"/>
    </odxf>
    <ndxf>
      <alignment vertical="center"/>
    </ndxf>
  </rcc>
  <rcc rId="9830" sId="12" odxf="1" dxf="1">
    <nc r="D747" t="inlineStr">
      <is>
        <t>IND</t>
      </is>
    </nc>
    <odxf>
      <alignment vertical="bottom"/>
    </odxf>
    <ndxf>
      <alignment vertical="center"/>
    </ndxf>
  </rcc>
  <rcc rId="9831" sId="12" numFmtId="19">
    <nc r="A748">
      <v>45845</v>
    </nc>
  </rcc>
  <rcc rId="9832" sId="12">
    <nc r="B748" t="inlineStr">
      <is>
        <t>Singles</t>
      </is>
    </nc>
  </rcc>
  <rcc rId="9833" sId="12" odxf="1" dxf="1">
    <nc r="C748" t="inlineStr">
      <is>
        <t>DON’T LET ME DROWN: Burna Boy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34" sId="12" odxf="1" dxf="1">
    <nc r="D748" t="inlineStr">
      <is>
        <t>WMA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35" sId="12" numFmtId="19">
    <nc r="A749">
      <v>45845</v>
    </nc>
  </rcc>
  <rcc rId="9836" sId="12">
    <nc r="B749" t="inlineStr">
      <is>
        <t>Singles</t>
      </is>
    </nc>
  </rcc>
  <rcc rId="9837" sId="12">
    <nc r="C749" t="inlineStr">
      <is>
        <t>FUCK ON ME: That Mexican OT, Nasaan</t>
      </is>
    </nc>
  </rcc>
  <rcc rId="9838" sId="12">
    <nc r="D749" t="inlineStr">
      <is>
        <t>UMA</t>
      </is>
    </nc>
  </rcc>
  <rcc rId="9839" sId="12" numFmtId="19">
    <nc r="A750">
      <v>45845</v>
    </nc>
  </rcc>
  <rcc rId="9840" sId="12">
    <nc r="B750" t="inlineStr">
      <is>
        <t>Singles</t>
      </is>
    </nc>
  </rcc>
  <rcc rId="9841" sId="12" odxf="1" dxf="1">
    <nc r="C750" t="inlineStr">
      <is>
        <t>FWU: Don Toliver</t>
      </is>
    </nc>
    <odxf>
      <alignment vertical="bottom"/>
    </odxf>
    <ndxf>
      <alignment vertical="center"/>
    </ndxf>
  </rcc>
  <rcc rId="9842" sId="12" odxf="1" dxf="1">
    <nc r="D750" t="inlineStr">
      <is>
        <t>WMA</t>
      </is>
    </nc>
    <odxf>
      <alignment vertical="bottom"/>
    </odxf>
    <ndxf>
      <alignment vertical="center"/>
    </ndxf>
  </rcc>
  <rcc rId="9843" sId="12" numFmtId="19">
    <nc r="A751">
      <v>45845</v>
    </nc>
  </rcc>
  <rcc rId="9844" sId="12">
    <nc r="B751" t="inlineStr">
      <is>
        <t>Singles</t>
      </is>
    </nc>
  </rcc>
  <rcc rId="9845" sId="12" odxf="1" dxf="1">
    <nc r="C751" t="inlineStr">
      <is>
        <t>HOOD BE HOT: Khaukx,  Private Zero, Kayem2x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46" sId="12" odxf="1" dxf="1">
    <nc r="D751" t="inlineStr">
      <is>
        <t>UMA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47" sId="12" numFmtId="19">
    <nc r="A752">
      <v>45845</v>
    </nc>
  </rcc>
  <rcc rId="9848" sId="12">
    <nc r="B752" t="inlineStr">
      <is>
        <t>Singles</t>
      </is>
    </nc>
  </rcc>
  <rcc rId="9849" sId="12" odxf="1" dxf="1">
    <nc r="C752" t="inlineStr">
      <is>
        <t>IT FEELS RIGHT: KP Hydes</t>
      </is>
    </nc>
    <odxf>
      <alignment vertical="bottom"/>
    </odxf>
    <ndxf>
      <alignment vertical="center"/>
    </ndxf>
  </rcc>
  <rcc rId="9850" sId="12" odxf="1" dxf="1">
    <nc r="D752" t="inlineStr">
      <is>
        <t>GYR</t>
      </is>
    </nc>
    <odxf>
      <alignment vertical="bottom"/>
    </odxf>
    <ndxf>
      <alignment vertical="center"/>
    </ndxf>
  </rcc>
  <rcc rId="9851" sId="12" numFmtId="19">
    <nc r="A753">
      <v>45845</v>
    </nc>
  </rcc>
  <rcc rId="9852" sId="12">
    <nc r="B753" t="inlineStr">
      <is>
        <t>Singles</t>
      </is>
    </nc>
  </rcc>
  <rcc rId="9853" sId="12" odxf="1" dxf="1">
    <nc r="C753" t="inlineStr">
      <is>
        <t>MUSIC IS MY MEDICATION: Benny D Williams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54" sId="12" odxf="1" dxf="1">
    <nc r="D753" t="inlineStr">
      <is>
        <t>GYR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55" sId="12" numFmtId="19">
    <nc r="A754">
      <v>45845</v>
    </nc>
  </rcc>
  <rcc rId="9856" sId="12">
    <nc r="B754" t="inlineStr">
      <is>
        <t>Singles</t>
      </is>
    </nc>
  </rcc>
  <rcc rId="9857" sId="12" odxf="1" dxf="1">
    <nc r="C754" t="inlineStr">
      <is>
        <t>OH WELL: Rich Brian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58" sId="12" odxf="1" dxf="1">
    <nc r="D754" t="inlineStr">
      <is>
        <t>ORCH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59" sId="12" numFmtId="19">
    <nc r="A755">
      <v>45845</v>
    </nc>
  </rcc>
  <rcc rId="9860" sId="12">
    <nc r="B755" t="inlineStr">
      <is>
        <t>Singles</t>
      </is>
    </nc>
  </rcc>
  <rcc rId="9861" sId="12" odxf="1" dxf="1">
    <nc r="C755" t="inlineStr">
      <is>
        <t>PERFECTLY MINE: Teo Glacier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62" sId="12" odxf="1" dxf="1">
    <nc r="D755" t="inlineStr">
      <is>
        <t>GYR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63" sId="12" numFmtId="19">
    <nc r="A756">
      <v>45845</v>
    </nc>
  </rcc>
  <rcc rId="9864" sId="12">
    <nc r="B756" t="inlineStr">
      <is>
        <t>Singles</t>
      </is>
    </nc>
  </rcc>
  <rcc rId="9865" sId="12" odxf="1" dxf="1">
    <nc r="C756" t="inlineStr">
      <is>
        <t>PUSH TO START: Theo Landish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66" sId="12" odxf="1" dxf="1">
    <nc r="D756" t="inlineStr">
      <is>
        <t>GYR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67" sId="12" numFmtId="19">
    <nc r="A757">
      <v>45845</v>
    </nc>
  </rcc>
  <rcc rId="9868" sId="12">
    <nc r="B757" t="inlineStr">
      <is>
        <t>Singles</t>
      </is>
    </nc>
  </rcc>
  <rcc rId="9869" sId="12">
    <nc r="C757" t="inlineStr">
      <is>
        <t>THE PUSHING 40 64: Dunn D</t>
      </is>
    </nc>
  </rcc>
  <rcc rId="9870" sId="12">
    <nc r="D757" t="inlineStr">
      <is>
        <t>IND</t>
      </is>
    </nc>
  </rcc>
  <rcc rId="9871" sId="12" odxf="1" s="1" dxf="1" numFmtId="19">
    <nc r="A758">
      <v>45845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9872" sId="12">
    <nc r="B758" t="inlineStr">
      <is>
        <t>Singles</t>
      </is>
    </nc>
  </rcc>
  <rcc rId="9873" sId="12" odxf="1" s="1" dxf="1">
    <nc r="C758" t="inlineStr">
      <is>
        <t>RUN2TOMORROW: Mali Jo$e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alignment vertical="bottom"/>
    </ndxf>
  </rcc>
  <rcc rId="9874" sId="12" odxf="1" s="1" dxf="1">
    <nc r="D758" t="inlineStr">
      <is>
        <t>GYR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  <alignment vertical="bottom"/>
    </ndxf>
  </rcc>
  <rcc rId="9875" sId="12" odxf="1" s="1" dxf="1" numFmtId="19">
    <nc r="A759">
      <v>45845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9876" sId="12">
    <nc r="B759" t="inlineStr">
      <is>
        <t>Singles</t>
      </is>
    </nc>
  </rcc>
  <rcc rId="9877" sId="12" odxf="1" s="1" dxf="1">
    <nc r="C759" t="inlineStr">
      <is>
        <t>STAR: Geselle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/>
  </rcc>
  <rcc rId="9878" sId="12" odxf="1" s="1" dxf="1">
    <nc r="D759" t="inlineStr">
      <is>
        <t>IND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/>
  </rcc>
  <rcc rId="9879" sId="12" numFmtId="19">
    <nc r="A760">
      <v>45845</v>
    </nc>
  </rcc>
  <rcc rId="9880" sId="12">
    <nc r="B760" t="inlineStr">
      <is>
        <t>Singles</t>
      </is>
    </nc>
  </rcc>
  <rcc rId="9881" sId="12" odxf="1" dxf="1">
    <nc r="C760" t="inlineStr">
      <is>
        <t>WANNA BE: Jimmy Nice &amp; The Know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82" sId="12" odxf="1" dxf="1">
    <nc r="D760" t="inlineStr">
      <is>
        <t>EMI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83" sId="12" numFmtId="19">
    <nc r="A761">
      <v>45845</v>
    </nc>
  </rcc>
  <rcc rId="9884" sId="12">
    <nc r="B761" t="inlineStr">
      <is>
        <t>Singles</t>
      </is>
    </nc>
  </rcc>
  <rcc rId="9885" sId="12" odxf="1" dxf="1">
    <nc r="C761" t="inlineStr">
      <is>
        <t>WHITE NOISE: Joyner Lucas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86" sId="12" odxf="1" dxf="1">
    <nc r="D761" t="inlineStr">
      <is>
        <t>ORCH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887" sId="13" odxf="1" dxf="1" numFmtId="19">
    <nc r="A259">
      <v>45845</v>
    </nc>
    <odxf>
      <numFmt numFmtId="30" formatCode="@"/>
    </odxf>
    <ndxf>
      <numFmt numFmtId="19" formatCode="d/mm/yyyy"/>
    </ndxf>
  </rcc>
  <rcc rId="9888" sId="13" odxf="1" dxf="1">
    <nc r="B259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9889" sId="13" odxf="1" dxf="1">
    <nc r="C259" t="inlineStr">
      <is>
        <t>LIZZO: My Face Hurts From Smiling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9890" sId="13">
    <nc r="D259" t="inlineStr">
      <is>
        <t>WMA</t>
      </is>
    </nc>
  </rcc>
  <rcc rId="9891" sId="13" odxf="1" dxf="1" numFmtId="19">
    <nc r="A260">
      <v>45845</v>
    </nc>
    <odxf>
      <numFmt numFmtId="30" formatCode="@"/>
    </odxf>
    <ndxf>
      <numFmt numFmtId="19" formatCode="d/mm/yyyy"/>
    </ndxf>
  </rcc>
  <rcc rId="9892" sId="13" odxf="1" dxf="1">
    <nc r="B26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9893" sId="13">
    <nc r="C260" t="inlineStr">
      <is>
        <t>DANA WILLIAMS: Real Friends</t>
      </is>
    </nc>
  </rcc>
  <rcc rId="9894" sId="13" odxf="1" dxf="1">
    <nc r="D260" t="inlineStr">
      <is>
        <t>ORCH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895" sId="12" numFmtId="19">
    <nc r="A762">
      <v>45852</v>
    </nc>
  </rcc>
  <rcc rId="9896" sId="12">
    <nc r="B762" t="inlineStr">
      <is>
        <t>Singles</t>
      </is>
    </nc>
  </rcc>
  <rcc rId="9897" sId="12" odxf="1" dxf="1">
    <nc r="C762" t="inlineStr">
      <is>
        <t>BLACKFELLAS: Mitch Tambo Feat. Street Warriors &amp; Jamahl Yami</t>
      </is>
    </nc>
    <odxf>
      <alignment vertical="bottom"/>
    </odxf>
    <ndxf>
      <alignment vertical="center"/>
    </ndxf>
  </rcc>
  <rcc rId="9898" sId="12" odxf="1" dxf="1">
    <nc r="D762" t="inlineStr">
      <is>
        <t>IND</t>
      </is>
    </nc>
    <odxf>
      <alignment vertical="bottom"/>
    </odxf>
    <ndxf>
      <alignment vertical="center"/>
    </ndxf>
  </rcc>
  <rcc rId="9899" sId="12" numFmtId="19">
    <nc r="A763">
      <v>45852</v>
    </nc>
  </rcc>
  <rcc rId="9900" sId="12">
    <nc r="B763" t="inlineStr">
      <is>
        <t>Singles</t>
      </is>
    </nc>
  </rcc>
  <rcc rId="9901" sId="12" odxf="1" dxf="1">
    <nc r="C763" t="inlineStr">
      <is>
        <t>BROKEN: 360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02" sId="12" odxf="1" dxf="1">
    <nc r="D763" t="inlineStr">
      <is>
        <t>IND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03" sId="12" numFmtId="19">
    <nc r="A764">
      <v>45852</v>
    </nc>
  </rcc>
  <rcc rId="9904" sId="12">
    <nc r="B764" t="inlineStr">
      <is>
        <t>Singles</t>
      </is>
    </nc>
  </rcc>
  <rcc rId="9905" sId="12">
    <nc r="C764" t="inlineStr">
      <is>
        <t>CANDLE: Jking</t>
      </is>
    </nc>
  </rcc>
  <rcc rId="9906" sId="12">
    <nc r="D764" t="inlineStr">
      <is>
        <t>IND</t>
      </is>
    </nc>
  </rcc>
  <rfmt sheetId="12" sqref="C765" start="0" length="0">
    <dxf>
      <font>
        <sz val="11"/>
        <color theme="1"/>
        <name val="Calibri"/>
        <family val="2"/>
        <scheme val="minor"/>
      </font>
      <alignment vertical="bottom"/>
    </dxf>
  </rfmt>
  <rfmt sheetId="12" sqref="D765" start="0" length="0">
    <dxf>
      <font>
        <sz val="11"/>
        <color theme="1"/>
        <name val="Calibri"/>
        <family val="2"/>
        <scheme val="minor"/>
      </font>
      <alignment vertical="bottom"/>
    </dxf>
  </rfmt>
  <rcc rId="9907" sId="12" numFmtId="19">
    <nc r="A766">
      <v>45852</v>
    </nc>
  </rcc>
  <rcc rId="9908" sId="12">
    <nc r="B766" t="inlineStr">
      <is>
        <t>Singles</t>
      </is>
    </nc>
  </rcc>
  <rcc rId="9909" sId="12" odxf="1" dxf="1">
    <nc r="C766" t="inlineStr">
      <is>
        <t>EVIL EYES: Boomchild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910" sId="12" odxf="1" dxf="1">
    <nc r="D766" t="inlineStr">
      <is>
        <t>GYR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911" sId="12" numFmtId="19">
    <nc r="A767">
      <v>45852</v>
    </nc>
  </rcc>
  <rcc rId="9912" sId="12">
    <nc r="B767" t="inlineStr">
      <is>
        <t>Singles</t>
      </is>
    </nc>
  </rcc>
  <rcc rId="9913" sId="12" odxf="1" dxf="1">
    <nc r="C767" t="inlineStr">
      <is>
        <t>IT’S THE BEST!:  gillyonthebeat,Gee-Kien</t>
      </is>
    </nc>
    <odxf>
      <alignment vertical="bottom"/>
    </odxf>
    <ndxf>
      <alignment vertical="center"/>
    </ndxf>
  </rcc>
  <rcc rId="9914" sId="12" odxf="1" dxf="1">
    <nc r="D767" t="inlineStr">
      <is>
        <t>GYR</t>
      </is>
    </nc>
    <odxf>
      <alignment vertical="bottom"/>
    </odxf>
    <ndxf>
      <alignment vertical="center"/>
    </ndxf>
  </rcc>
  <rcc rId="9915" sId="12" numFmtId="19">
    <nc r="A768">
      <v>45852</v>
    </nc>
  </rcc>
  <rcc rId="9916" sId="12">
    <nc r="B768" t="inlineStr">
      <is>
        <t>Singles</t>
      </is>
    </nc>
  </rcc>
  <rcc rId="9917" sId="12" odxf="1" dxf="1">
    <nc r="C768" t="inlineStr">
      <is>
        <t>MADMADWORLD: Siala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18" sId="12" odxf="1" dxf="1">
    <nc r="D768" t="inlineStr">
      <is>
        <t>EMI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19" sId="12" numFmtId="19">
    <nc r="A769">
      <v>45852</v>
    </nc>
  </rcc>
  <rcc rId="9920" sId="12">
    <nc r="B769" t="inlineStr">
      <is>
        <t>Singles</t>
      </is>
    </nc>
  </rcc>
  <rcc rId="9921" sId="12" odxf="1" dxf="1">
    <nc r="C769" t="inlineStr">
      <is>
        <t>REMEMBER ME: Baby Prince Feat. Mason Dane</t>
      </is>
    </nc>
    <odxf>
      <alignment vertical="bottom"/>
    </odxf>
    <ndxf>
      <alignment vertical="center"/>
    </ndxf>
  </rcc>
  <rcc rId="9922" sId="12" odxf="1" dxf="1">
    <nc r="D769" t="inlineStr">
      <is>
        <t>WMA</t>
      </is>
    </nc>
    <odxf>
      <alignment vertical="bottom"/>
    </odxf>
    <ndxf>
      <alignment vertical="center"/>
    </ndxf>
  </rcc>
  <rfmt sheetId="12" sqref="C770" start="0" length="0">
    <dxf>
      <font>
        <sz val="11"/>
        <color theme="1"/>
        <name val="Calibri"/>
        <family val="2"/>
        <scheme val="minor"/>
      </font>
      <alignment vertical="bottom"/>
    </dxf>
  </rfmt>
  <rfmt sheetId="12" sqref="D770" start="0" length="0">
    <dxf>
      <font>
        <sz val="11"/>
        <color theme="1"/>
        <name val="Calibri"/>
        <family val="2"/>
        <scheme val="minor"/>
      </font>
      <alignment vertical="bottom"/>
    </dxf>
  </rfmt>
  <rcc rId="9923" sId="12" numFmtId="19">
    <nc r="A771">
      <v>45852</v>
    </nc>
  </rcc>
  <rcc rId="9924" sId="12">
    <nc r="B771" t="inlineStr">
      <is>
        <t>Singles</t>
      </is>
    </nc>
  </rcc>
  <rcc rId="9925" sId="12" odxf="1" dxf="1">
    <nc r="C771" t="inlineStr">
      <is>
        <t>SKB: Bronte Eve</t>
      </is>
    </nc>
    <odxf>
      <alignment vertical="bottom"/>
    </odxf>
    <ndxf>
      <alignment vertical="center"/>
    </ndxf>
  </rcc>
  <rcc rId="9926" sId="12" odxf="1" dxf="1">
    <nc r="D771" t="inlineStr">
      <is>
        <t>GYR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9927" sId="12" numFmtId="19">
    <nc r="A772">
      <v>45852</v>
    </nc>
  </rcc>
  <rcc rId="9928" sId="12">
    <nc r="B772" t="inlineStr">
      <is>
        <t>Singles</t>
      </is>
    </nc>
  </rcc>
  <rcc rId="9929" sId="12" odxf="1" dxf="1">
    <nc r="C772" t="inlineStr">
      <is>
        <t>STEP: Tbish &amp; Shadow</t>
      </is>
    </nc>
    <odxf>
      <alignment vertical="bottom"/>
    </odxf>
    <ndxf>
      <alignment vertical="center"/>
    </ndxf>
  </rcc>
  <rcc rId="9930" sId="12" odxf="1" dxf="1">
    <nc r="D772" t="inlineStr">
      <is>
        <t>WMA</t>
      </is>
    </nc>
    <odxf>
      <alignment vertical="bottom"/>
    </odxf>
    <ndxf>
      <alignment vertical="center"/>
    </ndxf>
  </rcc>
  <rcc rId="9931" sId="12" numFmtId="19">
    <nc r="A773">
      <v>45852</v>
    </nc>
  </rcc>
  <rcc rId="9932" sId="12">
    <nc r="B773" t="inlineStr">
      <is>
        <t>Singles</t>
      </is>
    </nc>
  </rcc>
  <rcc rId="9933" sId="12" odxf="1" dxf="1">
    <nc r="C773" t="inlineStr">
      <is>
        <t>THAT’S MY: The 046, JKing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34" sId="12" odxf="1" dxf="1">
    <nc r="D773" t="inlineStr">
      <is>
        <t>IND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35" sId="12" numFmtId="19">
    <nc r="A774">
      <v>45859</v>
    </nc>
  </rcc>
  <rcc rId="9936" sId="12">
    <nc r="B774" t="inlineStr">
      <is>
        <t>Singles</t>
      </is>
    </nc>
  </rcc>
  <rcc rId="9937" sId="12" odxf="1" dxf="1">
    <nc r="C774" t="inlineStr">
      <is>
        <t>4 ME NOW: DJ Noiz, Kennyon Brown, Donell Lewis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938" sId="12" odxf="1" dxf="1">
    <nc r="D774" t="inlineStr">
      <is>
        <t>GYR</t>
      </is>
    </nc>
    <odxf>
      <font>
        <sz val="10"/>
        <color auto="1"/>
        <name val="Arial"/>
        <scheme val="none"/>
      </font>
      <alignment vertical="center"/>
    </odxf>
    <ndxf>
      <font>
        <sz val="11"/>
        <color theme="1"/>
        <name val="Calibri"/>
        <family val="2"/>
        <scheme val="minor"/>
      </font>
      <alignment vertical="bottom"/>
    </ndxf>
  </rcc>
  <rcc rId="9939" sId="12" numFmtId="19">
    <nc r="A775">
      <v>45859</v>
    </nc>
  </rcc>
  <rcc rId="9940" sId="12">
    <nc r="B775" t="inlineStr">
      <is>
        <t>Singles</t>
      </is>
    </nc>
  </rcc>
  <rcc rId="9941" sId="12">
    <nc r="C775" t="inlineStr">
      <is>
        <t>ALL FOR THE MONEY$: Gold Fang</t>
      </is>
    </nc>
  </rcc>
  <rcc rId="9942" sId="12">
    <nc r="D775" t="inlineStr">
      <is>
        <t>ORCH</t>
      </is>
    </nc>
  </rcc>
  <rcc rId="9943" sId="12" numFmtId="19">
    <nc r="A776">
      <v>45859</v>
    </nc>
  </rcc>
  <rcc rId="9944" sId="12">
    <nc r="B776" t="inlineStr">
      <is>
        <t>Singles</t>
      </is>
    </nc>
  </rcc>
  <rcc rId="9945" sId="12" odxf="1" dxf="1">
    <nc r="C776" t="inlineStr">
      <is>
        <t>BLAME IT ON ME: Larissa Lambert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46" sId="12" odxf="1" dxf="1">
    <nc r="D776" t="inlineStr">
      <is>
        <t>UMA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47" sId="12" numFmtId="19">
    <nc r="A777">
      <v>45859</v>
    </nc>
  </rcc>
  <rcc rId="9948" sId="12">
    <nc r="B777" t="inlineStr">
      <is>
        <t>Singles</t>
      </is>
    </nc>
  </rcc>
  <rcc rId="9949" sId="12">
    <nc r="C777" t="inlineStr">
      <is>
        <t>COUNT US IN: Say True God?</t>
      </is>
    </nc>
  </rcc>
  <rcc rId="9950" sId="12">
    <nc r="D777" t="inlineStr">
      <is>
        <t>ORCH</t>
      </is>
    </nc>
  </rcc>
  <rcc rId="9951" sId="12" odxf="1" s="1" dxf="1" numFmtId="19">
    <nc r="A778">
      <v>45859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9952" sId="12">
    <nc r="B778" t="inlineStr">
      <is>
        <t>Singles</t>
      </is>
    </nc>
  </rcc>
  <rcc rId="9953" sId="12" odxf="1" s="1" dxf="1">
    <nc r="C778" t="inlineStr">
      <is>
        <t>FALLING UNDER: Allday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vertical="center"/>
    </ndxf>
  </rcc>
  <rcc rId="9954" sId="12" odxf="1" s="1" dxf="1">
    <nc r="D778" t="inlineStr">
      <is>
        <t>GYR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vertical="center"/>
    </ndxf>
  </rcc>
  <rcc rId="9955" sId="12" numFmtId="19">
    <nc r="A779">
      <v>45859</v>
    </nc>
  </rcc>
  <rcc rId="9956" sId="12">
    <nc r="B779" t="inlineStr">
      <is>
        <t>Singles</t>
      </is>
    </nc>
  </rcc>
  <rcc rId="9957" sId="12" odxf="1" dxf="1">
    <nc r="C779" t="inlineStr">
      <is>
        <t>FAMILY TREE: Jme, Shorty, Skepta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58" sId="12" odxf="1" dxf="1">
    <nc r="D779" t="inlineStr">
      <is>
        <t>ORCH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59" sId="12" numFmtId="19">
    <nc r="A780">
      <v>45859</v>
    </nc>
  </rcc>
  <rcc rId="9960" sId="12">
    <nc r="B780" t="inlineStr">
      <is>
        <t>Singles</t>
      </is>
    </nc>
  </rcc>
  <rcc rId="9961" sId="12" odxf="1" dxf="1">
    <nc r="C780" t="inlineStr">
      <is>
        <t>FLY: Nate G</t>
      </is>
    </nc>
    <odxf>
      <alignment vertical="bottom"/>
    </odxf>
    <ndxf>
      <alignment vertical="center"/>
    </ndxf>
  </rcc>
  <rcc rId="9962" sId="12" odxf="1" dxf="1">
    <nc r="D780" t="inlineStr">
      <is>
        <t>GYR</t>
      </is>
    </nc>
    <odxf>
      <alignment vertical="bottom"/>
    </odxf>
    <ndxf>
      <alignment vertical="center"/>
    </ndxf>
  </rcc>
  <rcc rId="9963" sId="12" numFmtId="19">
    <nc r="A781">
      <v>45859</v>
    </nc>
  </rcc>
  <rcc rId="9964" sId="12">
    <nc r="B781" t="inlineStr">
      <is>
        <t>Singles</t>
      </is>
    </nc>
  </rcc>
  <rcc rId="9965" sId="12">
    <nc r="C781" t="inlineStr">
      <is>
        <t>FRIENDLY FIRE: Skepta</t>
      </is>
    </nc>
  </rcc>
  <rcc rId="9966" sId="12">
    <nc r="D781" t="inlineStr">
      <is>
        <t>SME</t>
      </is>
    </nc>
  </rcc>
  <rcc rId="9967" sId="12" numFmtId="19">
    <nc r="A782">
      <v>45859</v>
    </nc>
  </rcc>
  <rcc rId="9968" sId="12">
    <nc r="B782" t="inlineStr">
      <is>
        <t>Singles</t>
      </is>
    </nc>
  </rcc>
  <rcc rId="9969" sId="12">
    <nc r="C782" t="inlineStr">
      <is>
        <t>HYPERMOUTH: Joey Valance &amp; Brae</t>
      </is>
    </nc>
  </rcc>
  <rcc rId="9970" sId="12">
    <nc r="D782" t="inlineStr">
      <is>
        <t>SME</t>
      </is>
    </nc>
  </rcc>
  <rcc rId="9971" sId="12" numFmtId="19">
    <nc r="A783">
      <v>45859</v>
    </nc>
  </rcc>
  <rcc rId="9972" sId="12">
    <nc r="B783" t="inlineStr">
      <is>
        <t>Singles</t>
      </is>
    </nc>
  </rcc>
  <rcc rId="9973" sId="12" odxf="1" dxf="1">
    <nc r="C783" t="inlineStr">
      <is>
        <t>IS IT: Tyla</t>
      </is>
    </nc>
    <odxf>
      <alignment vertical="bottom"/>
    </odxf>
    <ndxf>
      <alignment vertical="center"/>
    </ndxf>
  </rcc>
  <rcc rId="9974" sId="12" odxf="1" dxf="1">
    <nc r="D783" t="inlineStr">
      <is>
        <t>SME</t>
      </is>
    </nc>
    <odxf>
      <alignment vertical="bottom"/>
    </odxf>
    <ndxf>
      <alignment vertical="center"/>
    </ndxf>
  </rcc>
  <rcc rId="9975" sId="12" numFmtId="19">
    <nc r="A784">
      <v>45859</v>
    </nc>
  </rcc>
  <rcc rId="9976" sId="12">
    <nc r="B784" t="inlineStr">
      <is>
        <t>Singles</t>
      </is>
    </nc>
  </rcc>
  <rcc rId="9977" sId="12" odxf="1" dxf="1">
    <nc r="C784" t="inlineStr">
      <is>
        <t>THE MOOD: Flo, Kaytranada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78" sId="12" odxf="1" dxf="1">
    <nc r="D784" t="inlineStr">
      <is>
        <t>UMA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79" sId="12" numFmtId="19">
    <nc r="A785">
      <v>45859</v>
    </nc>
  </rcc>
  <rcc rId="9980" sId="12">
    <nc r="B785" t="inlineStr">
      <is>
        <t>Singles</t>
      </is>
    </nc>
  </rcc>
  <rcc rId="9981" sId="12" odxf="1" dxf="1">
    <nc r="C785" t="inlineStr">
      <is>
        <t>NEED: Alii Cazaam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9982" sId="12" odxf="1" dxf="1">
    <nc r="D785" t="inlineStr">
      <is>
        <t>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9983" sId="12" numFmtId="19">
    <nc r="A786">
      <v>45859</v>
    </nc>
  </rcc>
  <rcc rId="9984" sId="12">
    <nc r="B786" t="inlineStr">
      <is>
        <t>Singles</t>
      </is>
    </nc>
  </rcc>
  <rcc rId="9985" sId="12">
    <nc r="C786" t="inlineStr">
      <is>
        <t>NEVER COMING HOME: Hilltop Hoods, Six60</t>
      </is>
    </nc>
  </rcc>
  <rcc rId="9986" sId="12">
    <nc r="D786" t="inlineStr">
      <is>
        <t>UMA</t>
      </is>
    </nc>
  </rcc>
  <rcc rId="9987" sId="12" numFmtId="19">
    <nc r="A787">
      <v>45859</v>
    </nc>
  </rcc>
  <rcc rId="9988" sId="12">
    <nc r="B787" t="inlineStr">
      <is>
        <t>Singles</t>
      </is>
    </nc>
  </rcc>
  <rcc rId="9989" sId="12" odxf="1" dxf="1">
    <nc r="C787" t="inlineStr">
      <is>
        <t>NO LIE: L-Fresh The Lion</t>
      </is>
    </nc>
    <odxf>
      <alignment vertical="bottom"/>
    </odxf>
    <ndxf>
      <alignment vertical="center"/>
    </ndxf>
  </rcc>
  <rcc rId="9990" sId="12" odxf="1" dxf="1">
    <nc r="D787" t="inlineStr">
      <is>
        <t>WMA</t>
      </is>
    </nc>
    <odxf>
      <alignment vertical="bottom"/>
    </odxf>
    <ndxf>
      <alignment vertical="center"/>
    </ndxf>
  </rcc>
  <rcc rId="9991" sId="12" numFmtId="19">
    <nc r="A788">
      <v>45859</v>
    </nc>
  </rcc>
  <rcc rId="9992" sId="12">
    <nc r="B788" t="inlineStr">
      <is>
        <t>Singles</t>
      </is>
    </nc>
  </rcc>
  <rcc rId="9993" sId="12" odxf="1" dxf="1">
    <nc r="C788" t="inlineStr">
      <is>
        <t>TE QUIERO: MC Fizzy, Storry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94" sId="12" odxf="1" dxf="1">
    <nc r="D788" t="inlineStr">
      <is>
        <t>IND</t>
      </is>
    </nc>
    <odxf>
      <font>
        <sz val="10"/>
        <color auto="1"/>
        <name val="Arial"/>
        <scheme val="none"/>
      </font>
    </odxf>
    <ndxf>
      <font>
        <sz val="11"/>
        <color theme="1"/>
        <name val="Calibri"/>
        <family val="2"/>
        <scheme val="minor"/>
      </font>
    </ndxf>
  </rcc>
  <rcc rId="9995" sId="12" odxf="1" s="1" dxf="1" numFmtId="19">
    <nc r="A789">
      <v>45859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9996" sId="12">
    <nc r="B789" t="inlineStr">
      <is>
        <t>Singles</t>
      </is>
    </nc>
  </rcc>
  <rcc rId="9997" sId="12" odxf="1" s="1" dxf="1">
    <nc r="C789" t="inlineStr">
      <is>
        <t>TIME IS MONEY: Fireboy DML, J Balvin, Joyner Lucas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vertical="center"/>
    </ndxf>
  </rcc>
  <rcc rId="9998" sId="12" odxf="1" s="1" dxf="1">
    <nc r="D789" t="inlineStr">
      <is>
        <t>ORCH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vertical="center"/>
    </ndxf>
  </rcc>
  <rcc rId="9999" sId="12" numFmtId="19">
    <nc r="A790">
      <v>45859</v>
    </nc>
  </rcc>
  <rcc rId="10000" sId="12">
    <nc r="B790" t="inlineStr">
      <is>
        <t>Singles</t>
      </is>
    </nc>
  </rcc>
  <rcc rId="10001" sId="12">
    <nc r="C790" t="inlineStr">
      <is>
        <t>WAY UP: Stefan Rossi</t>
      </is>
    </nc>
  </rcc>
  <rcc rId="10002" sId="12">
    <nc r="D790" t="inlineStr">
      <is>
        <t>GYR</t>
      </is>
    </nc>
  </rcc>
  <rcc rId="10003" sId="12" odxf="1" s="1" dxf="1" numFmtId="19">
    <nc r="A791">
      <v>45859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10004" sId="12">
    <nc r="B791" t="inlineStr">
      <is>
        <t>Singles</t>
      </is>
    </nc>
  </rcc>
  <rcc rId="10005" sId="12" odxf="1" s="1" dxf="1">
    <nc r="C791" t="inlineStr">
      <is>
        <t>WHO’S DAT!: Drizz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10006" sId="12" odxf="1" s="1" dxf="1">
    <nc r="D791" t="inlineStr">
      <is>
        <t>GYR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Calibri"/>
        <family val="2"/>
        <scheme val="minor"/>
      </font>
    </ndxf>
  </rcc>
  <rcc rId="10007" sId="12" numFmtId="19">
    <nc r="A792">
      <v>45859</v>
    </nc>
  </rcc>
  <rcc rId="10008" sId="12">
    <nc r="B792" t="inlineStr">
      <is>
        <t>Singles</t>
      </is>
    </nc>
  </rcc>
  <rcc rId="10009" sId="12" odxf="1" dxf="1">
    <nc r="C792" t="inlineStr">
      <is>
        <t>YES PLEASE!: JVM</t>
      </is>
    </nc>
    <odxf>
      <alignment vertical="bottom"/>
    </odxf>
    <ndxf>
      <alignment vertical="center"/>
    </ndxf>
  </rcc>
  <rcc rId="10010" sId="12" odxf="1" dxf="1">
    <nc r="D792" t="inlineStr">
      <is>
        <t>IND</t>
      </is>
    </nc>
    <odxf>
      <alignment vertical="bottom"/>
    </odxf>
    <ndxf>
      <alignment vertical="center"/>
    </ndxf>
  </rcc>
  <rcc rId="10011" sId="13" odxf="1" dxf="1" numFmtId="19">
    <nc r="A261">
      <v>45859</v>
    </nc>
    <ndxf>
      <numFmt numFmtId="19" formatCode="d/mm/yyyy"/>
    </ndxf>
  </rcc>
  <rcc rId="10012" sId="13" odxf="1" dxf="1">
    <nc r="B261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13" sId="13">
    <nc r="C261" t="inlineStr">
      <is>
        <t>360: Out Of The Blue</t>
      </is>
    </nc>
  </rcc>
  <rcc rId="10014" sId="13" odxf="1" dxf="1">
    <nc r="D261" t="inlineStr">
      <is>
        <t>IND</t>
      </is>
    </nc>
    <ndxf>
      <font>
        <sz val="11"/>
        <color theme="1"/>
        <name val="Calibri"/>
        <family val="2"/>
        <scheme val="minor"/>
      </font>
      <alignment vertical="bottom"/>
    </ndxf>
  </rcc>
  <rcc rId="10015" sId="13" odxf="1" dxf="1" numFmtId="19">
    <nc r="A262">
      <v>45859</v>
    </nc>
    <ndxf>
      <numFmt numFmtId="19" formatCode="d/mm/yyyy"/>
    </ndxf>
  </rcc>
  <rcc rId="10016" sId="13" odxf="1" dxf="1">
    <nc r="B262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17" sId="13" odxf="1" dxf="1">
    <nc r="C262" t="inlineStr">
      <is>
        <t>BURNA BOY: No Sign Of Weakness</t>
      </is>
    </nc>
    <ndxf>
      <font>
        <sz val="10"/>
        <color auto="1"/>
        <name val="Arial"/>
        <family val="2"/>
        <scheme val="none"/>
      </font>
      <alignment vertical="center"/>
    </ndxf>
  </rcc>
  <rcc rId="10018" sId="13">
    <nc r="D262" t="inlineStr">
      <is>
        <t>WMA</t>
      </is>
    </nc>
  </rcc>
  <rcc rId="10019" sId="13" odxf="1" dxf="1" numFmtId="19">
    <nc r="A263">
      <v>45859</v>
    </nc>
    <ndxf>
      <numFmt numFmtId="19" formatCode="d/mm/yyyy"/>
    </ndxf>
  </rcc>
  <rcc rId="10020" sId="13" odxf="1" dxf="1">
    <nc r="B263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21" sId="13" odxf="1" dxf="1">
    <nc r="C263" t="inlineStr">
      <is>
        <t>GIVEON: Beloved</t>
      </is>
    </nc>
    <ndxf>
      <font>
        <sz val="10"/>
        <color auto="1"/>
        <name val="Arial"/>
        <family val="2"/>
        <scheme val="none"/>
      </font>
      <alignment vertical="center"/>
    </ndxf>
  </rcc>
  <rcc rId="10022" sId="13">
    <nc r="D263" t="inlineStr">
      <is>
        <t>SME</t>
      </is>
    </nc>
  </rcc>
  <rcc rId="10023" sId="13" odxf="1" dxf="1" numFmtId="19">
    <nc r="A264">
      <v>45859</v>
    </nc>
    <ndxf>
      <numFmt numFmtId="19" formatCode="d/mm/yyyy"/>
    </ndxf>
  </rcc>
  <rcc rId="10024" sId="13" odxf="1" dxf="1">
    <nc r="B264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25" sId="13">
    <nc r="C264" t="inlineStr">
      <is>
        <t>GREESY &amp; CORTEXT: Fubar</t>
      </is>
    </nc>
  </rcc>
  <rcc rId="10026" sId="13" odxf="1" dxf="1">
    <nc r="D264" t="inlineStr">
      <is>
        <t>WMA</t>
      </is>
    </nc>
    <ndxf>
      <font>
        <sz val="11"/>
        <color theme="1"/>
        <name val="Calibri"/>
        <family val="2"/>
        <scheme val="minor"/>
      </font>
      <alignment vertical="bottom"/>
    </ndxf>
  </rcc>
  <rcc rId="10027" sId="13" odxf="1" dxf="1" numFmtId="19">
    <nc r="A265">
      <v>45859</v>
    </nc>
    <ndxf>
      <numFmt numFmtId="19" formatCode="d/mm/yyyy"/>
    </ndxf>
  </rcc>
  <rcc rId="10028" sId="13" odxf="1" dxf="1">
    <nc r="B265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29" sId="13" odxf="1" dxf="1">
    <nc r="C265" t="inlineStr">
      <is>
        <t>JACKBOYS &amp; TRAVIS SCOTT: Jackboys 2 *</t>
      </is>
    </nc>
    <ndxf>
      <font>
        <sz val="10"/>
        <color auto="1"/>
        <name val="Arial"/>
        <family val="2"/>
        <scheme val="none"/>
      </font>
      <alignment vertical="center"/>
    </ndxf>
  </rcc>
  <rcc rId="10030" sId="13">
    <nc r="D265" t="inlineStr">
      <is>
        <t>SME</t>
      </is>
    </nc>
  </rcc>
  <rcc rId="10031" sId="13" odxf="1" dxf="1" numFmtId="19">
    <nc r="A266">
      <v>45859</v>
    </nc>
    <ndxf>
      <numFmt numFmtId="19" formatCode="d/mm/yyyy"/>
    </ndxf>
  </rcc>
  <rcc rId="10032" sId="13" odxf="1" dxf="1">
    <nc r="B266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33" sId="13" odxf="1" dxf="1">
    <nc r="D266" t="inlineStr">
      <is>
        <t>WMA</t>
      </is>
    </nc>
    <ndxf>
      <font>
        <sz val="11"/>
        <color theme="1"/>
        <name val="Calibri"/>
        <family val="2"/>
        <scheme val="minor"/>
      </font>
      <alignment vertical="bottom"/>
    </ndxf>
  </rcc>
  <rcc rId="10034" sId="13" odxf="1" dxf="1" numFmtId="19">
    <nc r="A267">
      <v>45859</v>
    </nc>
    <ndxf>
      <numFmt numFmtId="19" formatCode="d/mm/yyyy"/>
    </ndxf>
  </rcc>
  <rcc rId="10035" sId="13" odxf="1" dxf="1">
    <nc r="B267" t="inlineStr">
      <is>
        <t>Albums</t>
      </is>
    </nc>
    <ndxf>
      <font>
        <sz val="10"/>
        <color auto="1"/>
        <name val="Arial"/>
        <family val="2"/>
        <scheme val="none"/>
      </font>
      <numFmt numFmtId="0" formatCode="General"/>
    </ndxf>
  </rcc>
  <rcc rId="10036" sId="13" odxf="1" dxf="1">
    <nc r="C267" t="inlineStr">
      <is>
        <t>MIKEY G: Sight Seeing</t>
      </is>
    </nc>
    <ndxf>
      <font>
        <sz val="10"/>
        <color auto="1"/>
        <name val="Arial"/>
        <family val="2"/>
        <scheme val="none"/>
      </font>
      <alignment vertical="center"/>
    </ndxf>
  </rcc>
  <rcc rId="10037" sId="13">
    <nc r="D267" t="inlineStr">
      <is>
        <t>GYR</t>
      </is>
    </nc>
  </rcc>
  <rcc rId="10038" sId="12">
    <nc r="E743" t="inlineStr">
      <is>
        <t>IND</t>
      </is>
    </nc>
  </rcc>
  <rcc rId="10039" sId="12">
    <nc r="E744" t="inlineStr">
      <is>
        <t>AUS</t>
      </is>
    </nc>
  </rcc>
  <rcc rId="10040" sId="12">
    <nc r="E745" t="inlineStr">
      <is>
        <t>AUS</t>
      </is>
    </nc>
  </rcc>
  <rcc rId="10041" sId="12">
    <nc r="E746" t="inlineStr">
      <is>
        <t>UK</t>
      </is>
    </nc>
  </rcc>
  <rcc rId="10042" sId="12">
    <nc r="E747" t="inlineStr">
      <is>
        <t>AUS</t>
      </is>
    </nc>
  </rcc>
  <rcc rId="10043" sId="12">
    <nc r="E748" t="inlineStr">
      <is>
        <t>NIG</t>
      </is>
    </nc>
  </rcc>
  <rcc rId="10044" sId="12">
    <nc r="E763" t="inlineStr">
      <is>
        <t>AUS</t>
      </is>
    </nc>
  </rcc>
  <rcc rId="10045" sId="12">
    <nc r="E750" t="inlineStr">
      <is>
        <t>USA</t>
      </is>
    </nc>
  </rcc>
  <rcc rId="10046" sId="12">
    <nc r="E751" t="inlineStr">
      <is>
        <t>AUS</t>
      </is>
    </nc>
  </rcc>
  <rcc rId="10047" sId="12">
    <nc r="E752" t="inlineStr">
      <is>
        <t>AUS</t>
      </is>
    </nc>
  </rcc>
  <rcc rId="10048" sId="12">
    <nc r="E753" t="inlineStr">
      <is>
        <t>AUS</t>
      </is>
    </nc>
  </rcc>
  <rcc rId="10049" sId="12">
    <nc r="E754" t="inlineStr">
      <is>
        <t>INDO</t>
      </is>
    </nc>
  </rcc>
  <rcc rId="10050" sId="12">
    <nc r="E755" t="inlineStr">
      <is>
        <t>NZL</t>
      </is>
    </nc>
  </rcc>
  <rcc rId="10051" sId="12">
    <nc r="E756" t="inlineStr">
      <is>
        <t>AUS</t>
      </is>
    </nc>
  </rcc>
  <rcc rId="10052" sId="13">
    <nc r="E259" t="inlineStr">
      <is>
        <t>USA</t>
      </is>
    </nc>
  </rcc>
  <rcc rId="10053" sId="13">
    <nc r="E260" t="inlineStr">
      <is>
        <t>USA</t>
      </is>
    </nc>
  </rcc>
  <rcc rId="10054" sId="13">
    <nc r="E261" t="inlineStr">
      <is>
        <t>AUS</t>
      </is>
    </nc>
  </rcc>
  <rcc rId="10055" sId="13">
    <nc r="E262" t="inlineStr">
      <is>
        <t>NIR</t>
      </is>
    </nc>
  </rcc>
  <rcc rId="10056" sId="13">
    <nc r="E263" t="inlineStr">
      <is>
        <t>USA</t>
      </is>
    </nc>
  </rcc>
  <rcc rId="10057" sId="13">
    <nc r="E265" t="inlineStr">
      <is>
        <t>USA</t>
      </is>
    </nc>
  </rcc>
  <rcc rId="10058" sId="13">
    <nc r="E264" t="inlineStr">
      <is>
        <t>AUS</t>
      </is>
    </nc>
  </rcc>
  <rcc rId="10059" sId="13">
    <nc r="C266" t="inlineStr">
      <is>
        <t>KOKOROKO: Tuff Times Never Last</t>
      </is>
    </nc>
  </rcc>
  <rcc rId="10060" sId="13">
    <nc r="E266" t="inlineStr">
      <is>
        <t>UK</t>
      </is>
    </nc>
  </rcc>
  <rcc rId="10061" sId="13">
    <nc r="E267" t="inlineStr">
      <is>
        <t>AUS</t>
      </is>
    </nc>
  </rcc>
  <rcc rId="10062" sId="12">
    <nc r="E749" t="inlineStr">
      <is>
        <t>USA</t>
      </is>
    </nc>
  </rcc>
  <rcc rId="10063" sId="12">
    <nc r="E757" t="inlineStr">
      <is>
        <t>AUS</t>
      </is>
    </nc>
  </rcc>
  <rcc rId="10064" sId="12">
    <nc r="E758" t="inlineStr">
      <is>
        <t>AUS</t>
      </is>
    </nc>
  </rcc>
  <rcc rId="10065" sId="12">
    <nc r="E759" t="inlineStr">
      <is>
        <t>UK</t>
      </is>
    </nc>
  </rcc>
  <rcc rId="10066" sId="12">
    <nc r="E760" t="inlineStr">
      <is>
        <t>AUS</t>
      </is>
    </nc>
  </rcc>
  <rcc rId="10067" sId="12">
    <nc r="E761" t="inlineStr">
      <is>
        <t>USA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8" sId="11">
    <nc r="E170" t="inlineStr">
      <is>
        <t>USA</t>
      </is>
    </nc>
  </rcc>
  <rcc rId="10069" sId="11">
    <nc r="E168" t="inlineStr">
      <is>
        <t>UK</t>
      </is>
    </nc>
  </rcc>
  <rcc rId="10070" sId="12">
    <nc r="E762" t="inlineStr">
      <is>
        <t>AUS</t>
      </is>
    </nc>
  </rcc>
  <rcc rId="10071" sId="12">
    <nc r="E764" t="inlineStr">
      <is>
        <t>AUS</t>
      </is>
    </nc>
  </rcc>
  <rcc rId="10072" sId="12">
    <nc r="E766" t="inlineStr">
      <is>
        <t>AUS</t>
      </is>
    </nc>
  </rcc>
  <rcc rId="10073" sId="12">
    <nc r="E767" t="inlineStr">
      <is>
        <t>AUS</t>
      </is>
    </nc>
  </rcc>
  <rcc rId="10074" sId="12">
    <nc r="E768" t="inlineStr">
      <is>
        <t>AUS</t>
      </is>
    </nc>
  </rcc>
  <rcc rId="10075" sId="12">
    <nc r="E773" t="inlineStr">
      <is>
        <t>AUS</t>
      </is>
    </nc>
  </rcc>
  <rcc rId="10076" sId="12">
    <nc r="E769" t="inlineStr">
      <is>
        <t>AUS</t>
      </is>
    </nc>
  </rcc>
  <rcc rId="10077" sId="12">
    <nc r="E771" t="inlineStr">
      <is>
        <t>AUS</t>
      </is>
    </nc>
  </rcc>
  <rcc rId="10078" sId="12">
    <nc r="E772" t="inlineStr">
      <is>
        <t>AUS</t>
      </is>
    </nc>
  </rcc>
  <rcc rId="10079" sId="12">
    <nc r="E774" t="inlineStr">
      <is>
        <t>AUS</t>
      </is>
    </nc>
  </rcc>
  <rcc rId="10080" sId="12">
    <nc r="E775" t="inlineStr">
      <is>
        <t>AUS</t>
      </is>
    </nc>
  </rcc>
  <rcc rId="10081" sId="12">
    <nc r="E776" t="inlineStr">
      <is>
        <t>AUS</t>
      </is>
    </nc>
  </rcc>
  <rcc rId="10082" sId="12">
    <nc r="E777" t="inlineStr">
      <is>
        <t>AUS</t>
      </is>
    </nc>
  </rcc>
  <rcc rId="10083" sId="12">
    <nc r="E778" t="inlineStr">
      <is>
        <t>AUS</t>
      </is>
    </nc>
  </rcc>
  <rcc rId="10084" sId="12">
    <nc r="E780" t="inlineStr">
      <is>
        <t>AUS</t>
      </is>
    </nc>
  </rcc>
  <rcc rId="10085" sId="12">
    <nc r="E781" t="inlineStr">
      <is>
        <t>UK</t>
      </is>
    </nc>
  </rcc>
  <rcc rId="10086" sId="12">
    <nc r="E783" t="inlineStr">
      <is>
        <t>USA</t>
      </is>
    </nc>
  </rcc>
  <rcc rId="10087" sId="12">
    <nc r="E784" t="inlineStr">
      <is>
        <t>UK</t>
      </is>
    </nc>
  </rcc>
  <rcc rId="10088" sId="12">
    <nc r="E779" t="inlineStr">
      <is>
        <t>UK</t>
      </is>
    </nc>
  </rcc>
  <rcc rId="10089" sId="12">
    <nc r="E786" t="inlineStr">
      <is>
        <t>AUS</t>
      </is>
    </nc>
  </rcc>
  <rcc rId="10090" sId="12">
    <nc r="E785" t="inlineStr">
      <is>
        <t>USA</t>
      </is>
    </nc>
  </rcc>
  <rcc rId="10091" sId="12">
    <nc r="E787" t="inlineStr">
      <is>
        <t>AUS</t>
      </is>
    </nc>
  </rcc>
  <rcc rId="10092" sId="12">
    <nc r="E788" t="inlineStr">
      <is>
        <t>UK</t>
      </is>
    </nc>
  </rcc>
  <rcc rId="10093" sId="12">
    <nc r="E789" t="inlineStr">
      <is>
        <t>USA</t>
      </is>
    </nc>
  </rcc>
  <rcc rId="10094" sId="12">
    <nc r="E790" t="inlineStr">
      <is>
        <t>AUS</t>
      </is>
    </nc>
  </rcc>
  <rcc rId="10095" sId="12">
    <nc r="E791" t="inlineStr">
      <is>
        <t>AUS</t>
      </is>
    </nc>
  </rcc>
  <rcc rId="10096" sId="12">
    <nc r="E792" t="inlineStr">
      <is>
        <t>AUS</t>
      </is>
    </nc>
  </rcc>
  <rcc rId="10097" sId="12">
    <nc r="E782" t="inlineStr">
      <is>
        <t>USA</t>
      </is>
    </nc>
  </rcc>
  <rcc rId="10098" sId="14" odxf="1" dxf="1" numFmtId="19">
    <nc r="A828">
      <v>45845</v>
    </nc>
    <odxf>
      <numFmt numFmtId="30" formatCode="@"/>
    </odxf>
    <ndxf>
      <numFmt numFmtId="19" formatCode="d/mm/yyyy"/>
    </ndxf>
  </rcc>
  <rcc rId="10099" sId="14" odxf="1" dxf="1">
    <nc r="B82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00" sId="14" odxf="1" dxf="1">
    <nc r="C828" t="inlineStr">
      <is>
        <t>AGAIN? FUCK.: Alison Wonderland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01" sId="14" odxf="1" dxf="1">
    <nc r="D828" t="inlineStr">
      <is>
        <t>EMI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02" sId="14" odxf="1" dxf="1" numFmtId="19">
    <nc r="A829">
      <v>45845</v>
    </nc>
    <odxf>
      <numFmt numFmtId="30" formatCode="@"/>
    </odxf>
    <ndxf>
      <numFmt numFmtId="19" formatCode="d/mm/yyyy"/>
    </ndxf>
  </rcc>
  <rcc rId="10103" sId="14" odxf="1" dxf="1">
    <nc r="B82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04" sId="14" odxf="1" dxf="1">
    <nc r="C829" t="inlineStr">
      <is>
        <t>BABY BOY: Carter, Skylin3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05" sId="14" odxf="1" dxf="1">
    <nc r="D829" t="inlineStr">
      <is>
        <t>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06" sId="14" odxf="1" dxf="1" numFmtId="19">
    <nc r="A830">
      <v>45845</v>
    </nc>
    <odxf>
      <numFmt numFmtId="30" formatCode="@"/>
    </odxf>
    <ndxf>
      <numFmt numFmtId="19" formatCode="d/mm/yyyy"/>
    </ndxf>
  </rcc>
  <rcc rId="10107" sId="14" odxf="1" dxf="1">
    <nc r="B83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08" sId="14" odxf="1" dxf="1">
    <nc r="C830" t="inlineStr">
      <is>
        <t>CAMPEON: Zulan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09" sId="14" odxf="1" dxf="1">
    <nc r="D830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10" sId="14" odxf="1" dxf="1" numFmtId="19">
    <nc r="A831">
      <v>45845</v>
    </nc>
    <odxf>
      <numFmt numFmtId="30" formatCode="@"/>
    </odxf>
    <ndxf>
      <numFmt numFmtId="19" formatCode="d/mm/yyyy"/>
    </ndxf>
  </rcc>
  <rcc rId="10111" sId="14" odxf="1" dxf="1">
    <nc r="B83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12" sId="14" odxf="1" dxf="1">
    <nc r="C831" t="inlineStr">
      <is>
        <t>MOVE YOUR BODY: Dimitri Vegas &amp; Like Mike, Sub Zero Project, Timmy Trumpet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13" sId="14" odxf="1" dxf="1">
    <nc r="D831" t="inlineStr">
      <is>
        <t>ORCH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14" sId="14" odxf="1" dxf="1" numFmtId="19">
    <nc r="A832">
      <v>45845</v>
    </nc>
    <odxf>
      <numFmt numFmtId="30" formatCode="@"/>
    </odxf>
    <ndxf>
      <numFmt numFmtId="19" formatCode="d/mm/yyyy"/>
    </ndxf>
  </rcc>
  <rcc rId="10115" sId="14" odxf="1" dxf="1">
    <nc r="B83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16" sId="14" odxf="1" dxf="1">
    <nc r="C832" t="inlineStr">
      <is>
        <t>MY DESIRE (TAKE ME HIGHER): James Revitt, Macy O, Connor B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17" sId="14" odxf="1" dxf="1">
    <nc r="D832" t="inlineStr">
      <is>
        <t>IND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18" sId="14" odxf="1" dxf="1" numFmtId="19">
    <nc r="A833">
      <v>45845</v>
    </nc>
    <odxf>
      <numFmt numFmtId="30" formatCode="@"/>
    </odxf>
    <ndxf>
      <numFmt numFmtId="19" formatCode="d/mm/yyyy"/>
    </ndxf>
  </rcc>
  <rcc rId="10119" sId="14" odxf="1" dxf="1">
    <nc r="B83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20" sId="14" odxf="1" dxf="1">
    <nc r="C833" t="inlineStr">
      <is>
        <t>NOVENTA: DJ Snake, J Balvin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21" sId="14" odxf="1" dxf="1">
    <nc r="D833" t="inlineStr">
      <is>
        <t>UMA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22" sId="14" odxf="1" dxf="1" numFmtId="19">
    <nc r="A834">
      <v>45845</v>
    </nc>
    <odxf>
      <numFmt numFmtId="30" formatCode="@"/>
    </odxf>
    <ndxf>
      <numFmt numFmtId="19" formatCode="d/mm/yyyy"/>
    </ndxf>
  </rcc>
  <rcc rId="10123" sId="14" odxf="1" dxf="1">
    <nc r="B83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24" sId="14" odxf="1" dxf="1">
    <nc r="C834" t="inlineStr">
      <is>
        <t>QUANTUM JUMPER: MEM4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25" sId="14" odxf="1" dxf="1">
    <nc r="D834" t="inlineStr">
      <is>
        <t>IND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26" sId="14" odxf="1" dxf="1" numFmtId="19">
    <nc r="A835">
      <v>45845</v>
    </nc>
    <odxf>
      <numFmt numFmtId="30" formatCode="@"/>
    </odxf>
    <ndxf>
      <numFmt numFmtId="19" formatCode="d/mm/yyyy"/>
    </ndxf>
  </rcc>
  <rcc rId="10127" sId="14" odxf="1" dxf="1">
    <nc r="B83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28" sId="14" odxf="1" dxf="1">
    <nc r="C835" t="inlineStr">
      <is>
        <t>WHEN THIS IS OVER: Cut Copy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29" sId="14" odxf="1" dxf="1">
    <nc r="D835" t="inlineStr">
      <is>
        <t>ORCH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30" sId="14" odxf="1" dxf="1" numFmtId="19">
    <nc r="A836">
      <v>45845</v>
    </nc>
    <odxf>
      <numFmt numFmtId="30" formatCode="@"/>
    </odxf>
    <ndxf>
      <numFmt numFmtId="19" formatCode="d/mm/yyyy"/>
    </ndxf>
  </rcc>
  <rcc rId="10131" sId="14" odxf="1" dxf="1">
    <nc r="B836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32" sId="14" odxf="1" dxf="1">
    <nc r="C836" t="inlineStr">
      <is>
        <t>PANAMA: Everything Begins Again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33" sId="14" odxf="1" dxf="1">
    <nc r="D836" t="inlineStr">
      <is>
        <t>FCL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34" sId="14" odxf="1" dxf="1" numFmtId="19">
    <nc r="A837">
      <v>45852</v>
    </nc>
    <odxf>
      <numFmt numFmtId="30" formatCode="@"/>
    </odxf>
    <ndxf>
      <numFmt numFmtId="19" formatCode="d/mm/yyyy"/>
    </ndxf>
  </rcc>
  <rcc rId="10135" sId="14" odxf="1" dxf="1">
    <nc r="B83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36" sId="14" odxf="1" dxf="1">
    <nc r="C837" t="inlineStr">
      <is>
        <t>AIR MAXES: Kettama, Shady Nasty, Fred again..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37" sId="14" odxf="1" dxf="1">
    <nc r="D837" t="inlineStr">
      <is>
        <t>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38" sId="14" odxf="1" dxf="1" numFmtId="19">
    <nc r="A838">
      <v>45852</v>
    </nc>
    <odxf>
      <numFmt numFmtId="30" formatCode="@"/>
    </odxf>
    <ndxf>
      <numFmt numFmtId="19" formatCode="d/mm/yyyy"/>
    </ndxf>
  </rcc>
  <rcc rId="10139" sId="14" odxf="1" dxf="1">
    <nc r="B83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40" sId="14" odxf="1" dxf="1">
    <nc r="C838" t="inlineStr">
      <is>
        <t>ALIVE: James Carter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41" sId="14" odxf="1" dxf="1">
    <nc r="D838" t="inlineStr">
      <is>
        <t>ORCH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42" sId="14" odxf="1" dxf="1" numFmtId="19">
    <nc r="A839">
      <v>45852</v>
    </nc>
    <odxf>
      <numFmt numFmtId="30" formatCode="@"/>
    </odxf>
    <ndxf>
      <numFmt numFmtId="19" formatCode="d/mm/yyyy"/>
    </ndxf>
  </rcc>
  <rcc rId="10143" sId="14" odxf="1" dxf="1">
    <nc r="B83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44" sId="14" odxf="1" dxf="1">
    <nc r="C839" t="inlineStr">
      <is>
        <t>BOYS &amp; GIRLS (EXTENDED MIX): James Alexandr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45" sId="14" odxf="1" dxf="1">
    <nc r="D839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46" sId="14" odxf="1" dxf="1" numFmtId="19">
    <nc r="A840">
      <v>45852</v>
    </nc>
    <odxf>
      <numFmt numFmtId="30" formatCode="@"/>
    </odxf>
    <ndxf>
      <numFmt numFmtId="19" formatCode="d/mm/yyyy"/>
    </ndxf>
  </rcc>
  <rcc rId="10147" sId="14" odxf="1" dxf="1">
    <nc r="B84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48" sId="14" odxf="1" dxf="1">
    <nc r="C840" t="inlineStr">
      <is>
        <t>CHERRY (EXTENDED MIX): Wongo, KLP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49" sId="14" odxf="1" dxf="1">
    <nc r="D840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50" sId="14" odxf="1" dxf="1" numFmtId="19">
    <nc r="A841">
      <v>45852</v>
    </nc>
    <odxf>
      <numFmt numFmtId="30" formatCode="@"/>
    </odxf>
    <ndxf>
      <numFmt numFmtId="19" formatCode="d/mm/yyyy"/>
    </ndxf>
  </rcc>
  <rcc rId="10151" sId="14" odxf="1" dxf="1">
    <nc r="B84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52" sId="14" odxf="1" dxf="1">
    <nc r="C841" t="inlineStr">
      <is>
        <t>CHOP CHOP (EXTENDED MIX): weirdtechnogirlfriend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53" sId="14" odxf="1" dxf="1">
    <nc r="D841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54" sId="14" odxf="1" dxf="1" numFmtId="19">
    <nc r="A842">
      <v>45852</v>
    </nc>
    <odxf>
      <numFmt numFmtId="30" formatCode="@"/>
    </odxf>
    <ndxf>
      <numFmt numFmtId="19" formatCode="d/mm/yyyy"/>
    </ndxf>
  </rcc>
  <rcc rId="10155" sId="14" odxf="1" dxf="1">
    <nc r="B84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56" sId="14" odxf="1" dxf="1">
    <nc r="C842" t="inlineStr">
      <is>
        <t>CLOUDS &amp; RAIN (EXTENDED MIX): Poolclvb, Buoy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57" sId="14" odxf="1" dxf="1">
    <nc r="D842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58" sId="14" odxf="1" dxf="1" numFmtId="19">
    <nc r="A843">
      <v>45852</v>
    </nc>
    <odxf>
      <numFmt numFmtId="30" formatCode="@"/>
    </odxf>
    <ndxf>
      <numFmt numFmtId="19" formatCode="d/mm/yyyy"/>
    </ndxf>
  </rcc>
  <rcc rId="10159" sId="14" odxf="1" dxf="1">
    <nc r="B84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60" sId="14" odxf="1" dxf="1">
    <nc r="C843" t="inlineStr">
      <is>
        <t>EASY TO LOVE (MOONLIGHT REMIX): Dustin Lynch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61" sId="14" odxf="1" dxf="1">
    <nc r="D843" t="inlineStr">
      <is>
        <t>BMG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62" sId="14" odxf="1" dxf="1" numFmtId="19">
    <nc r="A844">
      <v>45852</v>
    </nc>
    <odxf>
      <numFmt numFmtId="30" formatCode="@"/>
    </odxf>
    <ndxf>
      <numFmt numFmtId="19" formatCode="d/mm/yyyy"/>
    </ndxf>
  </rcc>
  <rcc rId="10163" sId="14" odxf="1" dxf="1">
    <nc r="B84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64" sId="14" odxf="1" dxf="1">
    <nc r="C844" t="inlineStr">
      <is>
        <t>EVERYBODY DANCE (EXTENDED MIX): Sgt Slick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65" sId="14" odxf="1" dxf="1">
    <nc r="D844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66" sId="14" odxf="1" dxf="1" numFmtId="19">
    <nc r="A845">
      <v>45852</v>
    </nc>
    <odxf>
      <numFmt numFmtId="30" formatCode="@"/>
    </odxf>
    <ndxf>
      <numFmt numFmtId="19" formatCode="d/mm/yyyy"/>
    </ndxf>
  </rcc>
  <rcc rId="10167" sId="14" odxf="1" dxf="1">
    <nc r="B84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68" sId="14" odxf="1" dxf="1">
    <nc r="C845" t="inlineStr">
      <is>
        <t>FIRST CLASS (EXTENDED MIX): Loosie Grind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69" sId="14" odxf="1" dxf="1">
    <nc r="D845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70" sId="14" odxf="1" dxf="1" numFmtId="19">
    <nc r="A846">
      <v>45852</v>
    </nc>
    <odxf>
      <numFmt numFmtId="30" formatCode="@"/>
    </odxf>
    <ndxf>
      <numFmt numFmtId="19" formatCode="d/mm/yyyy"/>
    </ndxf>
  </rcc>
  <rcc rId="10171" sId="14" odxf="1" dxf="1">
    <nc r="B84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72" sId="14" odxf="1" dxf="1">
    <nc r="C846" t="inlineStr">
      <is>
        <t>HIT THE TOWN: Miramar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73" sId="14" odxf="1" dxf="1">
    <nc r="D846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74" sId="14" odxf="1" dxf="1" numFmtId="19">
    <nc r="A847">
      <v>45852</v>
    </nc>
    <odxf>
      <numFmt numFmtId="30" formatCode="@"/>
    </odxf>
    <ndxf>
      <numFmt numFmtId="19" formatCode="d/mm/yyyy"/>
    </ndxf>
  </rcc>
  <rcc rId="10175" sId="14" odxf="1" dxf="1">
    <nc r="B84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76" sId="14" odxf="1" dxf="1">
    <nc r="C847" t="inlineStr">
      <is>
        <t>HOLD ON (YOUNG HEART): Cosmo’s Midnight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77" sId="14" odxf="1" dxf="1">
    <nc r="D847" t="inlineStr">
      <is>
        <t>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78" sId="14" odxf="1" dxf="1" numFmtId="19">
    <nc r="A848">
      <v>45852</v>
    </nc>
    <odxf>
      <numFmt numFmtId="30" formatCode="@"/>
    </odxf>
    <ndxf>
      <numFmt numFmtId="19" formatCode="d/mm/yyyy"/>
    </ndxf>
  </rcc>
  <rcc rId="10179" sId="14" odxf="1" dxf="1">
    <nc r="B84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80" sId="14" odxf="1" dxf="1">
    <nc r="C848" t="inlineStr">
      <is>
        <t>LOST IN THE NIGHT: Open Till L8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81" sId="14" odxf="1" dxf="1">
    <nc r="D848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82" sId="14" odxf="1" dxf="1" numFmtId="19">
    <nc r="A849">
      <v>45852</v>
    </nc>
    <odxf>
      <numFmt numFmtId="30" formatCode="@"/>
    </odxf>
    <ndxf>
      <numFmt numFmtId="19" formatCode="d/mm/yyyy"/>
    </ndxf>
  </rcc>
  <rcc rId="10183" sId="14" odxf="1" dxf="1">
    <nc r="B84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84" sId="14" odxf="1" dxf="1">
    <nc r="C849" t="inlineStr">
      <is>
        <t>MAKE ME FEEL: Mshd N Kutcher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85" sId="14" odxf="1" dxf="1">
    <nc r="D849" t="inlineStr">
      <is>
        <t>ORCH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86" sId="14" odxf="1" dxf="1" numFmtId="19">
    <nc r="A850">
      <v>45852</v>
    </nc>
    <odxf>
      <numFmt numFmtId="30" formatCode="@"/>
    </odxf>
    <ndxf>
      <numFmt numFmtId="19" formatCode="d/mm/yyyy"/>
    </ndxf>
  </rcc>
  <rcc rId="10187" sId="14" odxf="1" dxf="1">
    <nc r="B85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88" sId="14" odxf="1" dxf="1">
    <nc r="C850" t="inlineStr">
      <is>
        <t>ON MY WAY (EXTENDED MIX): Moss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89" sId="14" odxf="1" dxf="1">
    <nc r="D850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90" sId="14" odxf="1" dxf="1" numFmtId="19">
    <nc r="A851">
      <v>45852</v>
    </nc>
    <odxf>
      <numFmt numFmtId="30" formatCode="@"/>
    </odxf>
    <ndxf>
      <numFmt numFmtId="19" formatCode="d/mm/yyyy"/>
    </ndxf>
  </rcc>
  <rcc rId="10191" sId="14" odxf="1" dxf="1">
    <nc r="B85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92" sId="14" odxf="1" dxf="1">
    <nc r="C851" t="inlineStr">
      <is>
        <t>PUMP IT UP (FIRE) [Klub Mix]: Alex K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93" sId="14" odxf="1" dxf="1">
    <nc r="D851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194" sId="14" odxf="1" dxf="1" numFmtId="19">
    <nc r="A852">
      <v>45852</v>
    </nc>
    <odxf>
      <numFmt numFmtId="30" formatCode="@"/>
    </odxf>
    <ndxf>
      <numFmt numFmtId="19" formatCode="d/mm/yyyy"/>
    </ndxf>
  </rcc>
  <rcc rId="10195" sId="14" odxf="1" dxf="1">
    <nc r="B85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196" sId="14" odxf="1" dxf="1">
    <nc r="C852" t="inlineStr">
      <is>
        <t>RAVEN: H.LLS &amp; Col3trane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97" sId="14" odxf="1" dxf="1">
    <nc r="D852" t="inlineStr">
      <is>
        <t>WAR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198" sId="14" odxf="1" dxf="1" numFmtId="19">
    <nc r="A853">
      <v>45852</v>
    </nc>
    <odxf>
      <numFmt numFmtId="30" formatCode="@"/>
    </odxf>
    <ndxf>
      <numFmt numFmtId="19" formatCode="d/mm/yyyy"/>
    </ndxf>
  </rcc>
  <rcc rId="10199" sId="14" odxf="1" dxf="1">
    <nc r="B85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00" sId="14" odxf="1" dxf="1">
    <nc r="C853" t="inlineStr">
      <is>
        <t>RENEGADE MASTER: Sunset Bros, Rachel Auburn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01" sId="14" odxf="1" dxf="1">
    <nc r="D853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02" sId="14" odxf="1" dxf="1" numFmtId="19">
    <nc r="A854">
      <v>45852</v>
    </nc>
    <odxf>
      <numFmt numFmtId="30" formatCode="@"/>
    </odxf>
    <ndxf>
      <numFmt numFmtId="19" formatCode="d/mm/yyyy"/>
    </ndxf>
  </rcc>
  <rcc rId="10203" sId="14" odxf="1" dxf="1">
    <nc r="B85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04" sId="14" odxf="1" dxf="1">
    <nc r="C854" t="inlineStr">
      <is>
        <t>RING MY BELL (EXTENDED MIX): Marcus Santoro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05" sId="14" odxf="1" dxf="1">
    <nc r="D854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06" sId="14" odxf="1" dxf="1" numFmtId="19">
    <nc r="A855">
      <v>45852</v>
    </nc>
    <odxf>
      <numFmt numFmtId="30" formatCode="@"/>
    </odxf>
    <ndxf>
      <numFmt numFmtId="19" formatCode="d/mm/yyyy"/>
    </ndxf>
  </rcc>
  <rcc rId="10207" sId="14" odxf="1" dxf="1">
    <nc r="B85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08" sId="14" odxf="1" dxf="1">
    <nc r="C855" t="inlineStr">
      <is>
        <t>ROLLADISCO (EXTENDED MIX): Audiojack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09" sId="14" odxf="1" dxf="1">
    <nc r="D855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10" sId="14" odxf="1" dxf="1" numFmtId="19">
    <nc r="A856">
      <v>45852</v>
    </nc>
    <odxf>
      <numFmt numFmtId="30" formatCode="@"/>
    </odxf>
    <ndxf>
      <numFmt numFmtId="19" formatCode="d/mm/yyyy"/>
    </ndxf>
  </rcc>
  <rcc rId="10211" sId="14" odxf="1" dxf="1">
    <nc r="B85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12" sId="14" odxf="1" dxf="1">
    <nc r="C856" t="inlineStr">
      <is>
        <t>RUN UP ON DEM (EXTENDED MIX): Robustt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13" sId="14" odxf="1" dxf="1">
    <nc r="D856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14" sId="14" odxf="1" dxf="1" numFmtId="19">
    <nc r="A857">
      <v>45852</v>
    </nc>
    <odxf>
      <numFmt numFmtId="30" formatCode="@"/>
    </odxf>
    <ndxf>
      <numFmt numFmtId="19" formatCode="d/mm/yyyy"/>
    </ndxf>
  </rcc>
  <rcc rId="10215" sId="14" odxf="1" dxf="1">
    <nc r="B85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16" sId="14" odxf="1" dxf="1">
    <nc r="C857" t="inlineStr">
      <is>
        <t>SEARCHING FOR LOVE: Yuzu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17" sId="14" odxf="1" dxf="1">
    <nc r="D857" t="inlineStr">
      <is>
        <t>GYR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18" sId="14" odxf="1" dxf="1" numFmtId="19">
    <nc r="A858">
      <v>45852</v>
    </nc>
    <odxf>
      <numFmt numFmtId="30" formatCode="@"/>
    </odxf>
    <ndxf>
      <numFmt numFmtId="19" formatCode="d/mm/yyyy"/>
    </ndxf>
  </rcc>
  <rcc rId="10219" sId="14" odxf="1" dxf="1">
    <nc r="B85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20" sId="14" odxf="1" dxf="1">
    <nc r="C858" t="inlineStr">
      <is>
        <t>SET ME FREE (EXTENDED MIX): kai.wav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21" sId="14" odxf="1" dxf="1">
    <nc r="D858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22" sId="14" odxf="1" dxf="1" numFmtId="19">
    <nc r="A859">
      <v>45852</v>
    </nc>
    <odxf>
      <numFmt numFmtId="30" formatCode="@"/>
    </odxf>
    <ndxf>
      <numFmt numFmtId="19" formatCode="d/mm/yyyy"/>
    </ndxf>
  </rcc>
  <rcc rId="10223" sId="14" odxf="1" dxf="1">
    <nc r="B85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24" sId="14" odxf="1" dxf="1">
    <nc r="C859" t="inlineStr">
      <is>
        <t>SKY IS FALLING: Dizzie Dayze Feat. T-Pain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25" sId="14" odxf="1" dxf="1">
    <nc r="D859" t="inlineStr">
      <is>
        <t>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26" sId="14" odxf="1" dxf="1" numFmtId="19">
    <nc r="A860">
      <v>45852</v>
    </nc>
    <odxf>
      <numFmt numFmtId="30" formatCode="@"/>
    </odxf>
    <ndxf>
      <numFmt numFmtId="19" formatCode="d/mm/yyyy"/>
    </ndxf>
  </rcc>
  <rcc rId="10227" sId="14" odxf="1" dxf="1">
    <nc r="B86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28" sId="14" odxf="1" dxf="1">
    <nc r="C860" t="inlineStr">
      <is>
        <t>SONRISE: Tina Says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29" sId="14" odxf="1" dxf="1">
    <nc r="D860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30" sId="14" odxf="1" dxf="1" numFmtId="19">
    <nc r="A861">
      <v>45852</v>
    </nc>
    <odxf>
      <numFmt numFmtId="30" formatCode="@"/>
    </odxf>
    <ndxf>
      <numFmt numFmtId="19" formatCode="d/mm/yyyy"/>
    </ndxf>
  </rcc>
  <rcc rId="10231" sId="14" odxf="1" dxf="1">
    <nc r="B86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32" sId="14" odxf="1" dxf="1">
    <nc r="C861" t="inlineStr">
      <is>
        <t>STAY WITH ME: X Club.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33" sId="14" odxf="1" dxf="1">
    <nc r="D861" t="inlineStr">
      <is>
        <t>UMA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34" sId="14" odxf="1" dxf="1" numFmtId="19">
    <nc r="A862">
      <v>45852</v>
    </nc>
    <odxf>
      <numFmt numFmtId="30" formatCode="@"/>
    </odxf>
    <ndxf>
      <numFmt numFmtId="19" formatCode="d/mm/yyyy"/>
    </ndxf>
  </rcc>
  <rcc rId="10235" sId="14" odxf="1" dxf="1">
    <nc r="B86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36" sId="14" odxf="1" dxf="1">
    <nc r="C862" t="inlineStr">
      <is>
        <t>TAKE YOUR TIME (EXTENDED MIX): Ali U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37" sId="14" odxf="1" dxf="1">
    <nc r="D862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38" sId="14" odxf="1" dxf="1" numFmtId="19">
    <nc r="A863">
      <v>45852</v>
    </nc>
    <odxf>
      <numFmt numFmtId="30" formatCode="@"/>
    </odxf>
    <ndxf>
      <numFmt numFmtId="19" formatCode="d/mm/yyyy"/>
    </ndxf>
  </rcc>
  <rcc rId="10239" sId="14" odxf="1" dxf="1">
    <nc r="B86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40" sId="14" odxf="1" dxf="1">
    <nc r="C863" t="inlineStr">
      <is>
        <t>TAS PAPPAS (EXTENDED MIX): Space Jump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41" sId="14" odxf="1" dxf="1">
    <nc r="D863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42" sId="14" odxf="1" dxf="1" numFmtId="19">
    <nc r="A864">
      <v>45852</v>
    </nc>
    <odxf>
      <numFmt numFmtId="30" formatCode="@"/>
    </odxf>
    <ndxf>
      <numFmt numFmtId="19" formatCode="d/mm/yyyy"/>
    </ndxf>
  </rcc>
  <rcc rId="10243" sId="14" odxf="1" dxf="1">
    <nc r="B86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44" sId="14" odxf="1" dxf="1">
    <nc r="C864" t="inlineStr">
      <is>
        <t>THIS PLACE IS OURS (EXTENDED MIX): Harry Hayes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45" sId="14" odxf="1" dxf="1">
    <nc r="D864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46" sId="14" odxf="1" dxf="1" numFmtId="19">
    <nc r="A865">
      <v>45852</v>
    </nc>
    <odxf>
      <numFmt numFmtId="30" formatCode="@"/>
    </odxf>
    <ndxf>
      <numFmt numFmtId="19" formatCode="d/mm/yyyy"/>
    </ndxf>
  </rcc>
  <rcc rId="10247" sId="14" odxf="1" dxf="1">
    <nc r="B86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48" sId="14" odxf="1" dxf="1">
    <nc r="C865" t="inlineStr">
      <is>
        <t>TOGETHER: David Guetta, Hypaton, Bonnie Tyler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49" sId="14" odxf="1" dxf="1">
    <nc r="D865" t="inlineStr">
      <is>
        <t>WAR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50" sId="14" odxf="1" dxf="1" numFmtId="19">
    <nc r="A866">
      <v>45852</v>
    </nc>
    <odxf>
      <numFmt numFmtId="30" formatCode="@"/>
    </odxf>
    <ndxf>
      <numFmt numFmtId="19" formatCode="d/mm/yyyy"/>
    </ndxf>
  </rcc>
  <rcc rId="10251" sId="14" odxf="1" dxf="1">
    <nc r="B86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52" sId="14" odxf="1" dxf="1">
    <nc r="C866" t="inlineStr">
      <is>
        <t>TURN UP THE LOVE: Claptone &amp; Crystal Fighters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53" sId="14" odxf="1" dxf="1">
    <nc r="D866" t="inlineStr">
      <is>
        <t>WAR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54" sId="14" odxf="1" dxf="1" numFmtId="19">
    <nc r="A867">
      <v>45852</v>
    </nc>
    <odxf>
      <numFmt numFmtId="30" formatCode="@"/>
    </odxf>
    <ndxf>
      <numFmt numFmtId="19" formatCode="d/mm/yyyy"/>
    </ndxf>
  </rcc>
  <rcc rId="10255" sId="14" odxf="1" dxf="1">
    <nc r="B86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56" sId="14" odxf="1" dxf="1">
    <nc r="C867" t="inlineStr">
      <is>
        <t>THE VIBE (EXTENDED MIX): Don’t Think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57" sId="14" odxf="1" dxf="1">
    <nc r="D867" t="inlineStr">
      <is>
        <t>XEL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58" sId="14" odxf="1" dxf="1" numFmtId="19">
    <nc r="A868">
      <v>45852</v>
    </nc>
    <odxf>
      <numFmt numFmtId="30" formatCode="@"/>
    </odxf>
    <ndxf>
      <numFmt numFmtId="19" formatCode="d/mm/yyyy"/>
    </ndxf>
  </rcc>
  <rcc rId="10259" sId="14" odxf="1" dxf="1">
    <nc r="B86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60" sId="14" odxf="1" dxf="1">
    <nc r="C868" t="inlineStr">
      <is>
        <t>VIOLET (EXTENDED MIX): Nicche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61" sId="14" odxf="1" dxf="1">
    <nc r="D868" t="inlineStr">
      <is>
        <t>XEL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62" sId="14" odxf="1" dxf="1" numFmtId="19">
    <nc r="A869">
      <v>45852</v>
    </nc>
    <odxf>
      <numFmt numFmtId="30" formatCode="@"/>
    </odxf>
    <ndxf>
      <numFmt numFmtId="19" formatCode="d/mm/yyyy"/>
    </ndxf>
  </rcc>
  <rcc rId="10263" sId="14" odxf="1" dxf="1">
    <nc r="B86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64" sId="14" odxf="1" dxf="1">
    <nc r="C869" t="inlineStr">
      <is>
        <t>WANTARRI (GIFT): Jerry Jangala Patrick, MWNCI, Wanta Jampijinpa Pawu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65" sId="14" odxf="1" dxf="1">
    <nc r="D869" t="inlineStr">
      <is>
        <t>ORCH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66" sId="14" odxf="1" dxf="1" numFmtId="19">
    <nc r="A870">
      <v>45852</v>
    </nc>
    <odxf>
      <numFmt numFmtId="30" formatCode="@"/>
    </odxf>
    <ndxf>
      <numFmt numFmtId="19" formatCode="d/mm/yyyy"/>
    </ndxf>
  </rcc>
  <rcc rId="10267" sId="14" odxf="1" dxf="1">
    <nc r="B870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68" sId="14" odxf="1" dxf="1">
    <nc r="C870" t="inlineStr">
      <is>
        <t>ORCHID BLOOM: Ambivalent Works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69" sId="14" odxf="1" dxf="1">
    <nc r="D870" t="inlineStr">
      <is>
        <t>IND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70" sId="14" odxf="1" dxf="1" numFmtId="19">
    <nc r="A871">
      <v>45852</v>
    </nc>
    <odxf>
      <numFmt numFmtId="30" formatCode="@"/>
    </odxf>
    <ndxf>
      <numFmt numFmtId="19" formatCode="d/mm/yyyy"/>
    </ndxf>
  </rcc>
  <rcc rId="10271" sId="14" odxf="1" dxf="1">
    <nc r="B871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72" sId="14" odxf="1" dxf="1">
    <nc r="C871" t="inlineStr">
      <is>
        <t>SHOUSE: Collective Ecastasy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73" sId="14" odxf="1" dxf="1">
    <nc r="D871" t="inlineStr">
      <is>
        <t>IND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74" sId="14" odxf="1" dxf="1" numFmtId="19">
    <nc r="A872">
      <v>45859</v>
    </nc>
    <odxf>
      <numFmt numFmtId="30" formatCode="@"/>
    </odxf>
    <ndxf>
      <numFmt numFmtId="19" formatCode="d/mm/yyyy"/>
    </ndxf>
  </rcc>
  <rcc rId="10275" sId="14" odxf="1" dxf="1">
    <nc r="B872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76" sId="14" odxf="1" dxf="1">
    <nc r="C872" t="inlineStr">
      <is>
        <t>ALAKAZAAM!: Alli Cazaam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77" sId="14" odxf="1" dxf="1">
    <nc r="D872" t="inlineStr">
      <is>
        <t>IND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78" sId="14" odxf="1" dxf="1" numFmtId="19">
    <nc r="A873">
      <v>45859</v>
    </nc>
    <odxf>
      <numFmt numFmtId="30" formatCode="@"/>
    </odxf>
    <ndxf>
      <numFmt numFmtId="19" formatCode="d/mm/yyyy"/>
    </ndxf>
  </rcc>
  <rcc rId="10279" sId="14" odxf="1" dxf="1">
    <nc r="B873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80" sId="14" odxf="1" dxf="1">
    <nc r="C873" t="inlineStr">
      <is>
        <t>BACK TO ME: Rudimental &amp; Jess Glynne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81" sId="14" odxf="1" dxf="1">
    <nc r="D873" t="inlineStr">
      <is>
        <t>SME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82" sId="14" odxf="1" dxf="1" numFmtId="19">
    <nc r="A874">
      <v>45859</v>
    </nc>
    <odxf>
      <numFmt numFmtId="30" formatCode="@"/>
    </odxf>
    <ndxf>
      <numFmt numFmtId="19" formatCode="d/mm/yyyy"/>
    </ndxf>
  </rcc>
  <rcc rId="10283" sId="14" odxf="1" dxf="1">
    <nc r="B874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84" sId="14" odxf="1" dxf="1">
    <nc r="C874" t="inlineStr">
      <is>
        <t>BORN TO BE LONLEY: Timmy Trumpet, Panicbaby, YouNotUs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85" sId="14" odxf="1" dxf="1">
    <nc r="D874" t="inlineStr">
      <is>
        <t>ORCH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86" sId="14" odxf="1" dxf="1" numFmtId="19">
    <nc r="A875">
      <v>45859</v>
    </nc>
    <odxf>
      <numFmt numFmtId="30" formatCode="@"/>
    </odxf>
    <ndxf>
      <numFmt numFmtId="19" formatCode="d/mm/yyyy"/>
    </ndxf>
  </rcc>
  <rcc rId="10287" sId="14" odxf="1" dxf="1">
    <nc r="B875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88" sId="14" odxf="1" dxf="1">
    <nc r="C875" t="inlineStr">
      <is>
        <t>DANCE TOGETHER (VIVACE REMIX): Chusap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89" sId="14" odxf="1" dxf="1">
    <nc r="D875" t="inlineStr">
      <is>
        <t>IND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90" sId="14" odxf="1" dxf="1" numFmtId="19">
    <nc r="A876">
      <v>45859</v>
    </nc>
    <odxf>
      <numFmt numFmtId="30" formatCode="@"/>
    </odxf>
    <ndxf>
      <numFmt numFmtId="19" formatCode="d/mm/yyyy"/>
    </ndxf>
  </rcc>
  <rcc rId="10291" sId="14" odxf="1" dxf="1">
    <nc r="B876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92" sId="14" odxf="1" dxf="1">
    <nc r="C876" t="inlineStr">
      <is>
        <t>RIPTIDE: Jaxomy, Sigala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93" sId="14" odxf="1" dxf="1">
    <nc r="D876" t="inlineStr">
      <is>
        <t>ORCH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294" sId="14" odxf="1" dxf="1" numFmtId="19">
    <nc r="A877">
      <v>45859</v>
    </nc>
    <odxf>
      <numFmt numFmtId="30" formatCode="@"/>
    </odxf>
    <ndxf>
      <numFmt numFmtId="19" formatCode="d/mm/yyyy"/>
    </ndxf>
  </rcc>
  <rcc rId="10295" sId="14" odxf="1" dxf="1">
    <nc r="B877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296" sId="14" odxf="1" dxf="1">
    <nc r="C877" t="inlineStr">
      <is>
        <t>ROUGH WATERS: Nala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97" sId="14" odxf="1" dxf="1">
    <nc r="D877" t="inlineStr">
      <is>
        <t>WMA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298" sId="14" odxf="1" dxf="1" numFmtId="19">
    <nc r="A878">
      <v>45859</v>
    </nc>
    <odxf>
      <numFmt numFmtId="30" formatCode="@"/>
    </odxf>
    <ndxf>
      <numFmt numFmtId="19" formatCode="d/mm/yyyy"/>
    </ndxf>
  </rcc>
  <rcc rId="10299" sId="14" odxf="1" dxf="1">
    <nc r="B878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00" sId="14" odxf="1" dxf="1">
    <nc r="C878" t="inlineStr">
      <is>
        <t>STEREO: Jax Jones, Emei, Y2J!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301" sId="14" odxf="1" dxf="1">
    <nc r="D878" t="inlineStr">
      <is>
        <t>UMA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302" sId="14" odxf="1" dxf="1" numFmtId="19">
    <nc r="A879">
      <v>45859</v>
    </nc>
    <odxf>
      <numFmt numFmtId="30" formatCode="@"/>
    </odxf>
    <ndxf>
      <numFmt numFmtId="19" formatCode="d/mm/yyyy"/>
    </ndxf>
  </rcc>
  <rcc rId="10303" sId="14" odxf="1" dxf="1">
    <nc r="B879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04" sId="14" odxf="1" dxf="1">
    <nc r="C879" t="inlineStr">
      <is>
        <t>SUNSHINE: CamelPhat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305" sId="14" odxf="1" dxf="1">
    <nc r="D879" t="inlineStr">
      <is>
        <t>WMA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306" sId="14" odxf="1" dxf="1" numFmtId="19">
    <nc r="A880">
      <v>45859</v>
    </nc>
    <odxf>
      <numFmt numFmtId="30" formatCode="@"/>
    </odxf>
    <ndxf>
      <numFmt numFmtId="19" formatCode="d/mm/yyyy"/>
    </ndxf>
  </rcc>
  <rcc rId="10307" sId="14" odxf="1" dxf="1">
    <nc r="B880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08" sId="14" odxf="1" dxf="1">
    <nc r="C880" t="inlineStr">
      <is>
        <t>WAKE UP: Brendan James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309" sId="14" odxf="1" dxf="1">
    <nc r="D880" t="inlineStr">
      <is>
        <t>IND</t>
      </is>
    </nc>
    <odxf>
      <font>
        <sz val="11"/>
        <color theme="1"/>
        <name val="Calibri"/>
        <family val="2"/>
        <scheme val="minor"/>
      </font>
    </odxf>
    <ndxf>
      <font>
        <sz val="10"/>
        <color auto="1"/>
        <name val="Arial"/>
        <family val="2"/>
        <scheme val="none"/>
      </font>
    </ndxf>
  </rcc>
  <rcc rId="10310" sId="14" odxf="1" dxf="1" numFmtId="19">
    <nc r="A881">
      <v>45859</v>
    </nc>
    <odxf>
      <numFmt numFmtId="30" formatCode="@"/>
    </odxf>
    <ndxf>
      <numFmt numFmtId="19" formatCode="d/mm/yyyy"/>
    </ndxf>
  </rcc>
  <rcc rId="10311" sId="14" odxf="1" dxf="1">
    <nc r="B881" t="inlineStr">
      <is>
        <t>Singles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12" sId="14" odxf="1" dxf="1">
    <nc r="C881" t="inlineStr">
      <is>
        <t>WHITE WHINE &amp; ADDERALL: The Chainsmokers &amp; Beau Nox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313" sId="14" odxf="1" dxf="1">
    <nc r="D881" t="inlineStr">
      <is>
        <t>SME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314" sId="14" odxf="1" dxf="1" numFmtId="19">
    <nc r="A882">
      <v>45859</v>
    </nc>
    <odxf>
      <numFmt numFmtId="30" formatCode="@"/>
    </odxf>
    <ndxf>
      <numFmt numFmtId="19" formatCode="d/mm/yyyy"/>
    </ndxf>
  </rcc>
  <rcc rId="10315" sId="14" odxf="1" dxf="1">
    <nc r="B882" t="inlineStr">
      <is>
        <t>Albums</t>
      </is>
    </nc>
    <odxf>
      <font>
        <sz val="11"/>
        <color theme="1"/>
        <name val="Calibri"/>
        <family val="2"/>
        <scheme val="minor"/>
      </font>
      <numFmt numFmtId="30" formatCode="@"/>
    </odxf>
    <ndxf>
      <font>
        <sz val="10"/>
        <color auto="1"/>
        <name val="Arial"/>
        <family val="2"/>
        <scheme val="none"/>
      </font>
      <numFmt numFmtId="0" formatCode="General"/>
    </ndxf>
  </rcc>
  <rcc rId="10316" sId="14" odxf="1" dxf="1">
    <nc r="C882" t="inlineStr">
      <is>
        <t>BARRY CAN’T SWIM: Loner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317" sId="14" odxf="1" dxf="1">
    <nc r="D882" t="inlineStr">
      <is>
        <t>INE</t>
      </is>
    </nc>
    <odxf>
      <font>
        <sz val="11"/>
        <color theme="1"/>
        <name val="Calibri"/>
        <family val="2"/>
        <scheme val="minor"/>
      </font>
      <alignment vertical="bottom"/>
    </odxf>
    <ndxf>
      <font>
        <sz val="10"/>
        <color auto="1"/>
        <name val="Arial"/>
        <family val="2"/>
        <scheme val="none"/>
      </font>
      <alignment vertical="center"/>
    </ndxf>
  </rcc>
  <rcc rId="10318" sId="14">
    <nc r="E828" t="inlineStr">
      <is>
        <t>AUS</t>
      </is>
    </nc>
  </rcc>
  <rcc rId="10319" sId="14">
    <nc r="E829" t="inlineStr">
      <is>
        <t>AUS</t>
      </is>
    </nc>
  </rcc>
  <rcc rId="10320" sId="14">
    <nc r="E830" t="inlineStr">
      <is>
        <t>USA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1" sId="14">
    <nc r="E831" t="inlineStr">
      <is>
        <t>BLG</t>
      </is>
    </nc>
  </rcc>
  <rcc rId="10322" sId="14">
    <nc r="E832" t="inlineStr">
      <is>
        <t>UK</t>
      </is>
    </nc>
  </rcc>
  <rcc rId="10323" sId="14">
    <nc r="E833" t="inlineStr">
      <is>
        <t>FRA</t>
      </is>
    </nc>
  </rcc>
  <rcc rId="10324" sId="14">
    <nc r="E834" t="inlineStr">
      <is>
        <t>AUS</t>
      </is>
    </nc>
  </rcc>
  <rcc rId="10325" sId="14">
    <nc r="E835" t="inlineStr">
      <is>
        <t>AUS</t>
      </is>
    </nc>
  </rcc>
  <rcc rId="10326" sId="14">
    <nc r="E836" t="inlineStr">
      <is>
        <t>AUS</t>
      </is>
    </nc>
  </rcc>
  <rcc rId="10327" sId="14">
    <nc r="E837" t="inlineStr">
      <is>
        <t>UK</t>
      </is>
    </nc>
  </rcc>
  <rcc rId="10328" sId="14">
    <nc r="E838" t="inlineStr">
      <is>
        <t>UK</t>
      </is>
    </nc>
  </rcc>
  <rcc rId="10329" sId="14">
    <nc r="E839" t="inlineStr">
      <is>
        <t>AUS</t>
      </is>
    </nc>
  </rcc>
  <rcc rId="10330" sId="14">
    <nc r="E840" t="inlineStr">
      <is>
        <t>AUS</t>
      </is>
    </nc>
  </rcc>
  <rcc rId="10331" sId="14">
    <nc r="E841" t="inlineStr">
      <is>
        <t>AUS</t>
      </is>
    </nc>
  </rcc>
  <rcc rId="10332" sId="14">
    <nc r="E842" t="inlineStr">
      <is>
        <t>AUS</t>
      </is>
    </nc>
  </rcc>
  <rcc rId="10333" sId="14">
    <nc r="E843" t="inlineStr">
      <is>
        <t>USA</t>
      </is>
    </nc>
  </rcc>
  <rcc rId="10334" sId="14">
    <nc r="E844" t="inlineStr">
      <is>
        <t>AUS</t>
      </is>
    </nc>
  </rcc>
  <rcc rId="10335" sId="14">
    <nc r="E845" t="inlineStr">
      <is>
        <t>AUS</t>
      </is>
    </nc>
  </rcc>
  <rcc rId="10336" sId="14">
    <nc r="E846" t="inlineStr">
      <is>
        <t>AUS</t>
      </is>
    </nc>
  </rcc>
  <rcc rId="10337" sId="14">
    <nc r="E847" t="inlineStr">
      <is>
        <t>AUS</t>
      </is>
    </nc>
  </rcc>
  <rcc rId="10338" sId="14">
    <nc r="E848" t="inlineStr">
      <is>
        <t>AUS</t>
      </is>
    </nc>
  </rcc>
  <rcc rId="10339" sId="14">
    <nc r="E849" t="inlineStr">
      <is>
        <t>AUS</t>
      </is>
    </nc>
  </rcc>
  <rcc rId="10340" sId="14">
    <nc r="E850" t="inlineStr">
      <is>
        <t>AUS</t>
      </is>
    </nc>
  </rcc>
  <rcc rId="10341" sId="14">
    <nc r="E851" t="inlineStr">
      <is>
        <t>AUS</t>
      </is>
    </nc>
  </rcc>
  <rcc rId="10342" sId="14">
    <nc r="E852" t="inlineStr">
      <is>
        <t>UK</t>
      </is>
    </nc>
  </rcc>
  <rcc rId="10343" sId="14">
    <nc r="E853" t="inlineStr">
      <is>
        <t>AUS</t>
      </is>
    </nc>
  </rcc>
  <rcc rId="10344" sId="14">
    <nc r="E854" t="inlineStr">
      <is>
        <t>AUS</t>
      </is>
    </nc>
  </rcc>
  <rcc rId="10345" sId="14">
    <nc r="E855" t="inlineStr">
      <is>
        <t>ESP</t>
      </is>
    </nc>
  </rcc>
  <rcc rId="10346" sId="14">
    <nc r="E856" t="inlineStr">
      <is>
        <t>AUS</t>
      </is>
    </nc>
  </rcc>
  <rcc rId="10347" sId="14">
    <nc r="E857" t="inlineStr">
      <is>
        <t>AUS</t>
      </is>
    </nc>
  </rcc>
  <rcc rId="10348" sId="14">
    <nc r="E858" t="inlineStr">
      <is>
        <t>AUS</t>
      </is>
    </nc>
  </rcc>
  <rcc rId="10349" sId="14">
    <nc r="E859" t="inlineStr">
      <is>
        <t>AUS</t>
      </is>
    </nc>
  </rcc>
  <rcc rId="10350" sId="14">
    <nc r="E860" t="inlineStr">
      <is>
        <t>AUS</t>
      </is>
    </nc>
  </rcc>
  <rcc rId="10351" sId="14">
    <nc r="E861" t="inlineStr">
      <is>
        <t>AUS</t>
      </is>
    </nc>
  </rcc>
  <rcc rId="10352" sId="14">
    <nc r="E862" t="inlineStr">
      <is>
        <t>UK</t>
      </is>
    </nc>
  </rcc>
  <rcc rId="10353" sId="14">
    <nc r="E863" t="inlineStr">
      <is>
        <t>UK</t>
      </is>
    </nc>
  </rcc>
  <rcc rId="10354" sId="14">
    <nc r="E864" t="inlineStr">
      <is>
        <t>AUS</t>
      </is>
    </nc>
  </rcc>
  <rcc rId="10355" sId="14">
    <nc r="E865" t="inlineStr">
      <is>
        <t>FRA</t>
      </is>
    </nc>
  </rcc>
  <rcc rId="10356" sId="14">
    <nc r="E872" t="inlineStr">
      <is>
        <t>USA</t>
      </is>
    </nc>
  </rcc>
  <rcc rId="10357" sId="14">
    <nc r="E874" t="inlineStr">
      <is>
        <t>AUS</t>
      </is>
    </nc>
  </rcc>
  <rcc rId="10358" sId="14">
    <nc r="E875" t="inlineStr">
      <is>
        <t>AUS</t>
      </is>
    </nc>
  </rcc>
  <rcc rId="10359" sId="14">
    <nc r="E866" t="inlineStr">
      <is>
        <t>GER</t>
      </is>
    </nc>
  </rcc>
  <rcc rId="10360" sId="14">
    <nc r="E868" t="inlineStr">
      <is>
        <t>AUS</t>
      </is>
    </nc>
  </rcc>
  <rcc rId="10361" sId="14">
    <nc r="E869" t="inlineStr">
      <is>
        <t>AUS</t>
      </is>
    </nc>
  </rcc>
  <rcc rId="10362" sId="14">
    <nc r="E871" t="inlineStr">
      <is>
        <t>AUS</t>
      </is>
    </nc>
  </rcc>
  <rcc rId="10363" sId="14">
    <nc r="E876" t="inlineStr">
      <is>
        <t>GER</t>
      </is>
    </nc>
  </rcc>
  <rcc rId="10364" sId="14">
    <nc r="E877" t="inlineStr">
      <is>
        <t>USA</t>
      </is>
    </nc>
  </rcc>
  <rcc rId="10365" sId="14">
    <nc r="E873" t="inlineStr">
      <is>
        <t>UK</t>
      </is>
    </nc>
  </rcc>
  <rcc rId="10366" sId="14">
    <nc r="E870" t="inlineStr">
      <is>
        <t>AUS</t>
      </is>
    </nc>
  </rcc>
  <rcc rId="10367" sId="14">
    <nc r="E878" t="inlineStr">
      <is>
        <t>UK</t>
      </is>
    </nc>
  </rcc>
  <rcc rId="10368" sId="14">
    <nc r="E879" t="inlineStr">
      <is>
        <t>UK</t>
      </is>
    </nc>
  </rcc>
  <rcc rId="10369" sId="14">
    <nc r="E880" t="inlineStr">
      <is>
        <t>AUS</t>
      </is>
    </nc>
  </rcc>
  <rcc rId="10370" sId="14">
    <nc r="E882" t="inlineStr">
      <is>
        <t>UK</t>
      </is>
    </nc>
  </rcc>
  <rcc rId="10371" sId="14">
    <nc r="E881" t="inlineStr">
      <is>
        <t>USA</t>
      </is>
    </nc>
  </rcc>
  <rcc rId="10372" sId="14">
    <oc r="C881" t="inlineStr">
      <is>
        <t>WHITE WHINE &amp; ADDERALL: The Chainsmokers &amp; Beau Nox</t>
      </is>
    </oc>
    <nc r="C881" t="inlineStr">
      <is>
        <t>WHITE WINE &amp; ADDERALL: The Chainsmokers &amp; Beau Nox</t>
      </is>
    </nc>
  </rcc>
  <rcc rId="10373" sId="14">
    <nc r="E867" t="inlineStr">
      <is>
        <t>AUS</t>
      </is>
    </nc>
  </rcc>
  <rcc rId="10374" sId="11">
    <nc r="E167" t="inlineStr">
      <is>
        <t>GER</t>
      </is>
    </nc>
  </rcc>
  <rcc rId="10375" sId="11">
    <nc r="E169" t="inlineStr">
      <is>
        <t>GER</t>
      </is>
    </nc>
  </rcc>
  <rcc rId="10376" sId="11">
    <nc r="E171" t="inlineStr">
      <is>
        <t>AUS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microsoft.com/office/2006/relationships/wsSortMap" Target="wsSortMap2.xml"/></Relationships>
</file>

<file path=xl/worksheets/_rels/sheet4.xml.rels><?xml version="1.0" encoding="UTF-8" standalone="yes"?>
<Relationships xmlns="http://schemas.openxmlformats.org/package/2006/relationships"><Relationship Id="rId1" Type="http://schemas.microsoft.com/office/2006/relationships/wsSortMap" Target="wsSortMa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microsoft.com/office/2006/relationships/wsSortMap" Target="wsSortMa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microsoft.com/office/2006/relationships/wsSortMap" Target="wsSortMa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microsoft.com/office/2006/relationships/wsSortMap" Target="wsSortMap6.xml"/></Relationships>
</file>

<file path=xl/worksheets/_rels/sheet8.xml.rels><?xml version="1.0" encoding="UTF-8" standalone="yes"?>
<Relationships xmlns="http://schemas.openxmlformats.org/package/2006/relationships"><Relationship Id="rId1" Type="http://schemas.microsoft.com/office/2006/relationships/wsSortMap" Target="wsSortMa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microsoft.com/office/2006/relationships/wsSortMap" Target="wsSortMap8.xml"/></Relationships>
</file>

<file path=xl/worksheets/_rels/sheet10.xml.rels><?xml version="1.0" encoding="UTF-8" standalone="yes"?>
<Relationships xmlns="http://schemas.openxmlformats.org/package/2006/relationships"><Relationship Id="rId1" Type="http://schemas.microsoft.com/office/2006/relationships/wsSortMap" Target="wsSortMap9.xml"/></Relationships>
</file>

<file path=xl/worksheets/_rels/sheet12.xml.rels><?xml version="1.0" encoding="UTF-8" standalone="yes"?>
<Relationships xmlns="http://schemas.openxmlformats.org/package/2006/relationships"><Relationship Id="rId1" Type="http://schemas.microsoft.com/office/2006/relationships/wsSortMap" Target="wsSortMap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F2E1-4069-4F97-B3DE-96E5DD0F7391}">
  <sheetPr>
    <tabColor rgb="FF00B050"/>
  </sheetPr>
  <dimension ref="A1:CX218"/>
  <sheetViews>
    <sheetView workbookViewId="0">
      <pane xSplit="12" ySplit="4" topLeftCell="AW5" activePane="bottomRight" state="frozen"/>
      <selection pane="topRight" activeCell="M1" sqref="M1"/>
      <selection pane="bottomLeft" activeCell="A5" sqref="A5"/>
      <selection pane="bottomRight" activeCell="BF12" sqref="BF12"/>
    </sheetView>
  </sheetViews>
  <sheetFormatPr defaultRowHeight="15" x14ac:dyDescent="0.25"/>
  <cols>
    <col min="1" max="1" width="2.140625" bestFit="1" customWidth="1"/>
    <col min="2" max="2" width="10.7109375" bestFit="1" customWidth="1"/>
    <col min="3" max="3" width="30.140625" customWidth="1"/>
    <col min="4" max="4" width="26.42578125" bestFit="1" customWidth="1"/>
    <col min="5" max="5" width="10.85546875" bestFit="1" customWidth="1"/>
    <col min="6" max="6" width="4.85546875" bestFit="1" customWidth="1"/>
    <col min="7" max="7" width="3.7109375" bestFit="1" customWidth="1"/>
    <col min="8" max="8" width="3.42578125" bestFit="1" customWidth="1"/>
    <col min="9" max="25" width="3.7109375" bestFit="1" customWidth="1"/>
    <col min="26" max="26" width="4" bestFit="1" customWidth="1"/>
    <col min="27" max="102" width="3.7109375" bestFit="1" customWidth="1"/>
  </cols>
  <sheetData>
    <row r="1" spans="1:102" x14ac:dyDescent="0.25">
      <c r="C1">
        <f>COUNTBLANK(C6:C201)</f>
        <v>175</v>
      </c>
      <c r="D1" s="1"/>
      <c r="E1" s="2"/>
      <c r="F1" s="3"/>
      <c r="G1" s="3"/>
      <c r="I1" s="3">
        <f>MAX(I4:I894)</f>
        <v>0</v>
      </c>
      <c r="J1" s="3"/>
      <c r="K1" s="3"/>
      <c r="M1" s="34">
        <f t="shared" ref="M1:AC1" si="0">COUNTA(M4:M1000)</f>
        <v>7</v>
      </c>
      <c r="N1" s="34">
        <f t="shared" si="0"/>
        <v>7</v>
      </c>
      <c r="O1" s="34">
        <f t="shared" si="0"/>
        <v>7</v>
      </c>
      <c r="P1" s="34">
        <f t="shared" si="0"/>
        <v>6</v>
      </c>
      <c r="Q1" s="34">
        <f t="shared" si="0"/>
        <v>7</v>
      </c>
      <c r="R1" s="34">
        <f t="shared" si="0"/>
        <v>7</v>
      </c>
      <c r="S1" s="34">
        <f t="shared" si="0"/>
        <v>7</v>
      </c>
      <c r="T1" s="34">
        <f t="shared" si="0"/>
        <v>6</v>
      </c>
      <c r="U1" s="34">
        <f t="shared" si="0"/>
        <v>6</v>
      </c>
      <c r="V1" s="34">
        <f t="shared" si="0"/>
        <v>6</v>
      </c>
      <c r="W1" s="34">
        <f t="shared" si="0"/>
        <v>7</v>
      </c>
      <c r="X1" s="34">
        <f t="shared" si="0"/>
        <v>9</v>
      </c>
      <c r="Y1" s="34">
        <f t="shared" si="0"/>
        <v>7</v>
      </c>
      <c r="Z1" s="34">
        <f t="shared" si="0"/>
        <v>9</v>
      </c>
      <c r="AA1" s="34">
        <f t="shared" si="0"/>
        <v>9</v>
      </c>
      <c r="AB1" s="34">
        <f t="shared" si="0"/>
        <v>8</v>
      </c>
      <c r="AC1" s="34">
        <f t="shared" si="0"/>
        <v>4</v>
      </c>
      <c r="AD1" s="34">
        <f t="shared" ref="AD1:AM1" si="1">COUNTA(AD4:AD1000)</f>
        <v>9</v>
      </c>
      <c r="AE1" s="34">
        <f t="shared" si="1"/>
        <v>8</v>
      </c>
      <c r="AF1" s="34">
        <f t="shared" si="1"/>
        <v>8</v>
      </c>
      <c r="AG1" s="34">
        <f t="shared" si="1"/>
        <v>6</v>
      </c>
      <c r="AH1" s="34">
        <f t="shared" si="1"/>
        <v>8</v>
      </c>
      <c r="AI1" s="34">
        <f t="shared" si="1"/>
        <v>5</v>
      </c>
      <c r="AJ1" s="34">
        <f t="shared" si="1"/>
        <v>6</v>
      </c>
      <c r="AK1" s="34">
        <f t="shared" si="1"/>
        <v>5</v>
      </c>
      <c r="AL1" s="34">
        <f t="shared" si="1"/>
        <v>4</v>
      </c>
      <c r="AM1" s="34">
        <f t="shared" si="1"/>
        <v>4</v>
      </c>
      <c r="AN1" s="34">
        <f t="shared" ref="AN1:CX1" si="2">COUNTA(AN4:AN1000)</f>
        <v>5</v>
      </c>
      <c r="AO1" s="34">
        <f t="shared" si="2"/>
        <v>3</v>
      </c>
      <c r="AP1" s="34">
        <f t="shared" si="2"/>
        <v>4</v>
      </c>
      <c r="AQ1" s="34">
        <f t="shared" si="2"/>
        <v>4</v>
      </c>
      <c r="AR1" s="34">
        <f t="shared" si="2"/>
        <v>7</v>
      </c>
      <c r="AS1" s="34">
        <f t="shared" si="2"/>
        <v>6</v>
      </c>
      <c r="AT1" s="34">
        <f t="shared" si="2"/>
        <v>8</v>
      </c>
      <c r="AU1" s="34">
        <f t="shared" si="2"/>
        <v>5</v>
      </c>
      <c r="AV1" s="34">
        <f t="shared" si="2"/>
        <v>6</v>
      </c>
      <c r="AW1" s="34">
        <f t="shared" si="2"/>
        <v>5</v>
      </c>
      <c r="AX1" s="34">
        <f t="shared" si="2"/>
        <v>4</v>
      </c>
      <c r="AY1" s="34">
        <f t="shared" si="2"/>
        <v>4</v>
      </c>
      <c r="AZ1" s="34">
        <f t="shared" si="2"/>
        <v>3</v>
      </c>
      <c r="BA1" s="34">
        <f t="shared" si="2"/>
        <v>3</v>
      </c>
      <c r="BB1" s="34">
        <f t="shared" si="2"/>
        <v>3</v>
      </c>
      <c r="BC1" s="34">
        <f t="shared" si="2"/>
        <v>5</v>
      </c>
      <c r="BD1" s="34">
        <f t="shared" si="2"/>
        <v>4</v>
      </c>
      <c r="BE1" s="34">
        <f t="shared" si="2"/>
        <v>4</v>
      </c>
      <c r="BF1" s="34">
        <f t="shared" si="2"/>
        <v>2</v>
      </c>
      <c r="BG1" s="34">
        <f t="shared" si="2"/>
        <v>0</v>
      </c>
      <c r="BH1" s="34">
        <f t="shared" si="2"/>
        <v>0</v>
      </c>
      <c r="BI1" s="34">
        <f t="shared" si="2"/>
        <v>0</v>
      </c>
      <c r="BJ1" s="34">
        <f t="shared" si="2"/>
        <v>0</v>
      </c>
      <c r="BK1" s="34">
        <f t="shared" si="2"/>
        <v>0</v>
      </c>
      <c r="BL1" s="34">
        <f t="shared" si="2"/>
        <v>0</v>
      </c>
      <c r="BM1" s="34">
        <f t="shared" si="2"/>
        <v>0</v>
      </c>
      <c r="BN1" s="34">
        <f t="shared" si="2"/>
        <v>0</v>
      </c>
      <c r="BO1" s="34">
        <f t="shared" si="2"/>
        <v>0</v>
      </c>
      <c r="BP1" s="34">
        <f t="shared" si="2"/>
        <v>0</v>
      </c>
      <c r="BQ1" s="34">
        <f t="shared" si="2"/>
        <v>0</v>
      </c>
      <c r="BR1" s="34">
        <f t="shared" si="2"/>
        <v>0</v>
      </c>
      <c r="BS1" s="34">
        <f t="shared" si="2"/>
        <v>0</v>
      </c>
      <c r="BT1" s="34">
        <f t="shared" si="2"/>
        <v>0</v>
      </c>
      <c r="BU1" s="34">
        <f t="shared" si="2"/>
        <v>0</v>
      </c>
      <c r="BV1" s="34">
        <f t="shared" si="2"/>
        <v>0</v>
      </c>
      <c r="BW1" s="34">
        <f t="shared" si="2"/>
        <v>0</v>
      </c>
      <c r="BX1" s="34">
        <f t="shared" si="2"/>
        <v>0</v>
      </c>
      <c r="BY1" s="34">
        <f t="shared" si="2"/>
        <v>0</v>
      </c>
      <c r="BZ1" s="34">
        <f t="shared" si="2"/>
        <v>0</v>
      </c>
      <c r="CA1" s="34">
        <f t="shared" si="2"/>
        <v>0</v>
      </c>
      <c r="CB1" s="34">
        <f t="shared" si="2"/>
        <v>0</v>
      </c>
      <c r="CC1" s="34">
        <f t="shared" si="2"/>
        <v>0</v>
      </c>
      <c r="CD1" s="34">
        <f t="shared" si="2"/>
        <v>0</v>
      </c>
      <c r="CE1" s="34">
        <f t="shared" si="2"/>
        <v>0</v>
      </c>
      <c r="CF1" s="34">
        <f t="shared" si="2"/>
        <v>0</v>
      </c>
      <c r="CG1" s="34">
        <f t="shared" si="2"/>
        <v>0</v>
      </c>
      <c r="CH1" s="34">
        <f t="shared" si="2"/>
        <v>0</v>
      </c>
      <c r="CI1" s="34">
        <f t="shared" si="2"/>
        <v>0</v>
      </c>
      <c r="CJ1" s="34">
        <f t="shared" si="2"/>
        <v>0</v>
      </c>
      <c r="CK1" s="34">
        <f t="shared" si="2"/>
        <v>0</v>
      </c>
      <c r="CL1" s="34">
        <f t="shared" si="2"/>
        <v>0</v>
      </c>
      <c r="CM1" s="34">
        <f t="shared" si="2"/>
        <v>0</v>
      </c>
      <c r="CN1" s="34">
        <f t="shared" si="2"/>
        <v>0</v>
      </c>
      <c r="CO1" s="34">
        <f t="shared" si="2"/>
        <v>0</v>
      </c>
      <c r="CP1" s="34">
        <f t="shared" si="2"/>
        <v>0</v>
      </c>
      <c r="CQ1" s="34">
        <f t="shared" si="2"/>
        <v>0</v>
      </c>
      <c r="CR1" s="34">
        <f t="shared" si="2"/>
        <v>0</v>
      </c>
      <c r="CS1" s="34">
        <f t="shared" si="2"/>
        <v>0</v>
      </c>
      <c r="CT1" s="34">
        <f t="shared" si="2"/>
        <v>0</v>
      </c>
      <c r="CU1" s="34">
        <f t="shared" si="2"/>
        <v>0</v>
      </c>
      <c r="CV1" s="34">
        <f t="shared" si="2"/>
        <v>0</v>
      </c>
      <c r="CW1" s="34">
        <f t="shared" si="2"/>
        <v>0</v>
      </c>
      <c r="CX1" s="34">
        <f t="shared" si="2"/>
        <v>0</v>
      </c>
    </row>
    <row r="2" spans="1:102" x14ac:dyDescent="0.25">
      <c r="B2">
        <f>COUNTA(B5:B1602)</f>
        <v>22</v>
      </c>
      <c r="C2">
        <f>COUNTA(C5:C1602)</f>
        <v>22</v>
      </c>
      <c r="D2" s="1"/>
      <c r="E2" s="2"/>
      <c r="F2" s="3">
        <f>COUNTA(F5:F1602)</f>
        <v>22</v>
      </c>
      <c r="G2" s="4"/>
      <c r="I2" s="3">
        <f>COUNTIF(I5:I998,"&gt;0")</f>
        <v>0</v>
      </c>
      <c r="J2" s="3">
        <f>COUNTIF(J5:J998,"&gt;0")</f>
        <v>0</v>
      </c>
      <c r="K2" s="3">
        <f>COUNTIF(K5:K998,"&gt;0")</f>
        <v>11</v>
      </c>
      <c r="L2" s="3">
        <f>COUNTIF(L5:L998,"&gt;0")</f>
        <v>22</v>
      </c>
      <c r="M2" s="34">
        <f t="shared" ref="M2:AC2" si="3">COUNTIF($B5:$B999,M3)</f>
        <v>0</v>
      </c>
      <c r="N2" s="34">
        <f t="shared" si="3"/>
        <v>0</v>
      </c>
      <c r="O2" s="34">
        <f t="shared" si="3"/>
        <v>0</v>
      </c>
      <c r="P2" s="34">
        <f t="shared" si="3"/>
        <v>0</v>
      </c>
      <c r="Q2" s="34">
        <f t="shared" si="3"/>
        <v>0</v>
      </c>
      <c r="R2" s="34">
        <f t="shared" si="3"/>
        <v>0</v>
      </c>
      <c r="S2" s="34">
        <f t="shared" si="3"/>
        <v>0</v>
      </c>
      <c r="T2" s="34">
        <f t="shared" si="3"/>
        <v>0</v>
      </c>
      <c r="U2" s="34">
        <f t="shared" si="3"/>
        <v>0</v>
      </c>
      <c r="V2" s="34">
        <f t="shared" si="3"/>
        <v>0</v>
      </c>
      <c r="W2" s="34">
        <f t="shared" si="3"/>
        <v>1</v>
      </c>
      <c r="X2" s="34">
        <f t="shared" si="3"/>
        <v>0</v>
      </c>
      <c r="Y2" s="34">
        <f t="shared" si="3"/>
        <v>0</v>
      </c>
      <c r="Z2" s="34">
        <f t="shared" si="3"/>
        <v>0</v>
      </c>
      <c r="AA2" s="34">
        <f t="shared" si="3"/>
        <v>0</v>
      </c>
      <c r="AB2" s="34">
        <f t="shared" si="3"/>
        <v>0</v>
      </c>
      <c r="AC2" s="34">
        <f t="shared" si="3"/>
        <v>0</v>
      </c>
      <c r="AD2" s="34">
        <f t="shared" ref="AD2:AM2" si="4">COUNTIF($B5:$B999,AD3)</f>
        <v>0</v>
      </c>
      <c r="AE2" s="34">
        <f t="shared" si="4"/>
        <v>0</v>
      </c>
      <c r="AF2" s="34">
        <f t="shared" si="4"/>
        <v>0</v>
      </c>
      <c r="AG2" s="34">
        <f t="shared" si="4"/>
        <v>0</v>
      </c>
      <c r="AH2" s="34">
        <f t="shared" si="4"/>
        <v>0</v>
      </c>
      <c r="AI2" s="34">
        <f t="shared" si="4"/>
        <v>0</v>
      </c>
      <c r="AJ2" s="34">
        <f t="shared" si="4"/>
        <v>1</v>
      </c>
      <c r="AK2" s="34">
        <f t="shared" si="4"/>
        <v>0</v>
      </c>
      <c r="AL2" s="34">
        <f t="shared" si="4"/>
        <v>0</v>
      </c>
      <c r="AM2" s="34">
        <f t="shared" si="4"/>
        <v>0</v>
      </c>
      <c r="AN2" s="34">
        <f t="shared" ref="AN2:CX2" si="5">COUNTIF($B5:$B999,AN3)</f>
        <v>1</v>
      </c>
      <c r="AO2" s="34">
        <f t="shared" si="5"/>
        <v>0</v>
      </c>
      <c r="AP2" s="34">
        <f t="shared" si="5"/>
        <v>0</v>
      </c>
      <c r="AQ2" s="34">
        <f t="shared" si="5"/>
        <v>0</v>
      </c>
      <c r="AR2" s="34">
        <f t="shared" si="5"/>
        <v>0</v>
      </c>
      <c r="AS2" s="34">
        <f t="shared" si="5"/>
        <v>0</v>
      </c>
      <c r="AT2" s="34">
        <f t="shared" si="5"/>
        <v>0</v>
      </c>
      <c r="AU2" s="34">
        <f t="shared" si="5"/>
        <v>0</v>
      </c>
      <c r="AV2" s="34">
        <f t="shared" si="5"/>
        <v>0</v>
      </c>
      <c r="AW2" s="34">
        <f t="shared" si="5"/>
        <v>0</v>
      </c>
      <c r="AX2" s="34">
        <f t="shared" si="5"/>
        <v>0</v>
      </c>
      <c r="AY2" s="34">
        <f t="shared" si="5"/>
        <v>0</v>
      </c>
      <c r="AZ2" s="34">
        <f t="shared" si="5"/>
        <v>0</v>
      </c>
      <c r="BA2" s="34">
        <f t="shared" si="5"/>
        <v>0</v>
      </c>
      <c r="BB2" s="34">
        <f t="shared" si="5"/>
        <v>0</v>
      </c>
      <c r="BC2" s="34">
        <f t="shared" si="5"/>
        <v>1</v>
      </c>
      <c r="BD2" s="34">
        <f t="shared" si="5"/>
        <v>0</v>
      </c>
      <c r="BE2" s="34">
        <f t="shared" si="5"/>
        <v>0</v>
      </c>
      <c r="BF2" s="34">
        <f t="shared" si="5"/>
        <v>0</v>
      </c>
      <c r="BG2" s="34">
        <f t="shared" si="5"/>
        <v>0</v>
      </c>
      <c r="BH2" s="34">
        <f t="shared" si="5"/>
        <v>0</v>
      </c>
      <c r="BI2" s="34">
        <f t="shared" si="5"/>
        <v>0</v>
      </c>
      <c r="BJ2" s="34">
        <f t="shared" si="5"/>
        <v>0</v>
      </c>
      <c r="BK2" s="34">
        <f t="shared" si="5"/>
        <v>0</v>
      </c>
      <c r="BL2" s="34">
        <f t="shared" si="5"/>
        <v>0</v>
      </c>
      <c r="BM2" s="34">
        <f t="shared" si="5"/>
        <v>0</v>
      </c>
      <c r="BN2" s="34">
        <f t="shared" si="5"/>
        <v>0</v>
      </c>
      <c r="BO2" s="34">
        <f t="shared" si="5"/>
        <v>0</v>
      </c>
      <c r="BP2" s="34">
        <f t="shared" si="5"/>
        <v>0</v>
      </c>
      <c r="BQ2" s="34">
        <f t="shared" si="5"/>
        <v>0</v>
      </c>
      <c r="BR2" s="34">
        <f t="shared" si="5"/>
        <v>0</v>
      </c>
      <c r="BS2" s="34">
        <f t="shared" si="5"/>
        <v>0</v>
      </c>
      <c r="BT2" s="34">
        <f t="shared" si="5"/>
        <v>0</v>
      </c>
      <c r="BU2" s="34">
        <f t="shared" si="5"/>
        <v>0</v>
      </c>
      <c r="BV2" s="34">
        <f t="shared" si="5"/>
        <v>0</v>
      </c>
      <c r="BW2" s="34">
        <f t="shared" si="5"/>
        <v>0</v>
      </c>
      <c r="BX2" s="34">
        <f t="shared" si="5"/>
        <v>0</v>
      </c>
      <c r="BY2" s="34">
        <f t="shared" si="5"/>
        <v>0</v>
      </c>
      <c r="BZ2" s="34">
        <f t="shared" si="5"/>
        <v>0</v>
      </c>
      <c r="CA2" s="34">
        <f t="shared" si="5"/>
        <v>0</v>
      </c>
      <c r="CB2" s="34">
        <f t="shared" si="5"/>
        <v>0</v>
      </c>
      <c r="CC2" s="34">
        <f t="shared" si="5"/>
        <v>0</v>
      </c>
      <c r="CD2" s="34">
        <f t="shared" si="5"/>
        <v>0</v>
      </c>
      <c r="CE2" s="34">
        <f t="shared" si="5"/>
        <v>0</v>
      </c>
      <c r="CF2" s="34">
        <f t="shared" si="5"/>
        <v>0</v>
      </c>
      <c r="CG2" s="34">
        <f t="shared" si="5"/>
        <v>0</v>
      </c>
      <c r="CH2" s="34">
        <f t="shared" si="5"/>
        <v>0</v>
      </c>
      <c r="CI2" s="34">
        <f t="shared" si="5"/>
        <v>0</v>
      </c>
      <c r="CJ2" s="34">
        <f t="shared" si="5"/>
        <v>0</v>
      </c>
      <c r="CK2" s="34">
        <f t="shared" si="5"/>
        <v>0</v>
      </c>
      <c r="CL2" s="34">
        <f t="shared" si="5"/>
        <v>0</v>
      </c>
      <c r="CM2" s="34">
        <f t="shared" si="5"/>
        <v>0</v>
      </c>
      <c r="CN2" s="34">
        <f t="shared" si="5"/>
        <v>0</v>
      </c>
      <c r="CO2" s="34">
        <f t="shared" si="5"/>
        <v>0</v>
      </c>
      <c r="CP2" s="34">
        <f t="shared" si="5"/>
        <v>0</v>
      </c>
      <c r="CQ2" s="34">
        <f t="shared" si="5"/>
        <v>0</v>
      </c>
      <c r="CR2" s="34">
        <f t="shared" si="5"/>
        <v>0</v>
      </c>
      <c r="CS2" s="34">
        <f t="shared" si="5"/>
        <v>0</v>
      </c>
      <c r="CT2" s="34">
        <f t="shared" si="5"/>
        <v>0</v>
      </c>
      <c r="CU2" s="34">
        <f t="shared" si="5"/>
        <v>0</v>
      </c>
      <c r="CV2" s="34">
        <f t="shared" si="5"/>
        <v>0</v>
      </c>
      <c r="CW2" s="34">
        <f t="shared" si="5"/>
        <v>0</v>
      </c>
      <c r="CX2" s="34">
        <f t="shared" si="5"/>
        <v>0</v>
      </c>
    </row>
    <row r="3" spans="1:102" ht="60.75" customHeight="1" x14ac:dyDescent="0.25">
      <c r="B3" s="5" t="s">
        <v>0</v>
      </c>
      <c r="C3" s="1" t="s">
        <v>1</v>
      </c>
      <c r="D3" s="1" t="s">
        <v>2</v>
      </c>
      <c r="E3" s="2" t="s">
        <v>3</v>
      </c>
      <c r="F3" s="3">
        <f>COUNTIF(F5:F902,"AUS")</f>
        <v>22</v>
      </c>
      <c r="G3" s="6" t="s">
        <v>4</v>
      </c>
      <c r="H3" s="3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7">
        <v>45544</v>
      </c>
      <c r="N3" s="7">
        <v>45551</v>
      </c>
      <c r="O3" s="7">
        <v>45558</v>
      </c>
      <c r="P3" s="7">
        <v>45565</v>
      </c>
      <c r="Q3" s="7">
        <v>45572</v>
      </c>
      <c r="R3" s="7">
        <v>45579</v>
      </c>
      <c r="S3" s="7">
        <v>45586</v>
      </c>
      <c r="T3" s="7">
        <v>45593</v>
      </c>
      <c r="U3" s="7">
        <v>45600</v>
      </c>
      <c r="V3" s="7">
        <v>45607</v>
      </c>
      <c r="W3" s="7">
        <v>45614</v>
      </c>
      <c r="X3" s="7">
        <v>45621</v>
      </c>
      <c r="Y3" s="7">
        <v>45628</v>
      </c>
      <c r="Z3" s="7">
        <v>45635</v>
      </c>
      <c r="AA3" s="7">
        <v>45642</v>
      </c>
      <c r="AB3" s="7">
        <v>45649</v>
      </c>
      <c r="AC3" s="7">
        <v>45656</v>
      </c>
      <c r="AD3" s="7">
        <v>45663</v>
      </c>
      <c r="AE3" s="7">
        <v>45670</v>
      </c>
      <c r="AF3" s="7">
        <v>45677</v>
      </c>
      <c r="AG3" s="7">
        <v>45684</v>
      </c>
      <c r="AH3" s="7">
        <v>45691</v>
      </c>
      <c r="AI3" s="7">
        <v>45698</v>
      </c>
      <c r="AJ3" s="7">
        <v>45705</v>
      </c>
      <c r="AK3" s="7">
        <v>45712</v>
      </c>
      <c r="AL3" s="7">
        <v>45719</v>
      </c>
      <c r="AM3" s="7">
        <v>45726</v>
      </c>
      <c r="AN3" s="7">
        <v>45733</v>
      </c>
      <c r="AO3" s="7">
        <v>45740</v>
      </c>
      <c r="AP3" s="7">
        <v>45747</v>
      </c>
      <c r="AQ3" s="7">
        <v>45754</v>
      </c>
      <c r="AR3" s="7">
        <v>45761</v>
      </c>
      <c r="AS3" s="7">
        <v>45768</v>
      </c>
      <c r="AT3" s="7">
        <v>45775</v>
      </c>
      <c r="AU3" s="7">
        <v>45782</v>
      </c>
      <c r="AV3" s="7">
        <v>45789</v>
      </c>
      <c r="AW3" s="7">
        <v>45796</v>
      </c>
      <c r="AX3" s="7">
        <v>45803</v>
      </c>
      <c r="AY3" s="7">
        <v>45810</v>
      </c>
      <c r="AZ3" s="7">
        <v>45817</v>
      </c>
      <c r="BA3" s="7">
        <v>45824</v>
      </c>
      <c r="BB3" s="7">
        <v>45831</v>
      </c>
      <c r="BC3" s="7">
        <v>45838</v>
      </c>
      <c r="BD3" s="7">
        <v>45845</v>
      </c>
      <c r="BE3" s="7">
        <v>45852</v>
      </c>
      <c r="BF3" s="7">
        <v>45859</v>
      </c>
      <c r="BG3" s="7">
        <v>45866</v>
      </c>
      <c r="BH3" s="7">
        <v>45873</v>
      </c>
      <c r="BI3" s="7">
        <v>45880</v>
      </c>
      <c r="BJ3" s="7">
        <v>45887</v>
      </c>
      <c r="BK3" s="7">
        <v>45894</v>
      </c>
      <c r="BL3" s="7">
        <v>45901</v>
      </c>
      <c r="BM3" s="7">
        <v>45908</v>
      </c>
      <c r="BN3" s="7">
        <v>45915</v>
      </c>
      <c r="BO3" s="7">
        <v>45922</v>
      </c>
      <c r="BP3" s="7">
        <v>45929</v>
      </c>
      <c r="BQ3" s="7">
        <v>45936</v>
      </c>
      <c r="BR3" s="7">
        <v>45943</v>
      </c>
      <c r="BS3" s="7">
        <v>45950</v>
      </c>
      <c r="BT3" s="7">
        <v>45957</v>
      </c>
      <c r="BU3" s="7">
        <v>45964</v>
      </c>
      <c r="BV3" s="7">
        <v>45971</v>
      </c>
      <c r="BW3" s="7">
        <v>45978</v>
      </c>
      <c r="BX3" s="7">
        <v>45985</v>
      </c>
      <c r="BY3" s="7">
        <v>45992</v>
      </c>
      <c r="BZ3" s="7">
        <v>45999</v>
      </c>
      <c r="CA3" s="7">
        <v>46006</v>
      </c>
      <c r="CB3" s="7">
        <v>46013</v>
      </c>
      <c r="CC3" s="7">
        <v>46020</v>
      </c>
      <c r="CD3" s="7">
        <v>46027</v>
      </c>
      <c r="CE3" s="7">
        <v>46034</v>
      </c>
      <c r="CF3" s="7">
        <v>46041</v>
      </c>
      <c r="CG3" s="7">
        <v>46048</v>
      </c>
      <c r="CH3" s="7">
        <v>46055</v>
      </c>
      <c r="CI3" s="7">
        <v>46062</v>
      </c>
      <c r="CJ3" s="7">
        <v>46069</v>
      </c>
      <c r="CK3" s="7">
        <v>46076</v>
      </c>
      <c r="CL3" s="7">
        <v>46083</v>
      </c>
      <c r="CM3" s="7">
        <v>46090</v>
      </c>
      <c r="CN3" s="7">
        <v>46097</v>
      </c>
      <c r="CO3" s="7">
        <v>46104</v>
      </c>
      <c r="CP3" s="7">
        <v>46111</v>
      </c>
      <c r="CQ3" s="7">
        <v>46118</v>
      </c>
      <c r="CR3" s="7">
        <v>46125</v>
      </c>
      <c r="CS3" s="7">
        <v>46132</v>
      </c>
      <c r="CT3" s="7">
        <v>46139</v>
      </c>
      <c r="CU3" s="7">
        <v>46146</v>
      </c>
      <c r="CV3" s="7">
        <v>46153</v>
      </c>
      <c r="CW3" s="7">
        <v>46160</v>
      </c>
      <c r="CX3" s="7">
        <v>46167</v>
      </c>
    </row>
    <row r="4" spans="1:102" x14ac:dyDescent="0.25">
      <c r="A4" s="5" t="s">
        <v>10</v>
      </c>
      <c r="C4" s="1"/>
      <c r="D4" s="1"/>
      <c r="E4" s="2"/>
      <c r="F4" s="3"/>
      <c r="G4" s="3"/>
      <c r="H4" s="3"/>
      <c r="I4" s="3"/>
      <c r="J4" s="3"/>
      <c r="K4" s="3"/>
      <c r="L4" s="3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B5" s="16">
        <v>29493</v>
      </c>
      <c r="C5" s="10" t="s">
        <v>344</v>
      </c>
      <c r="D5" s="2" t="s">
        <v>50</v>
      </c>
      <c r="E5" t="s">
        <v>51</v>
      </c>
      <c r="F5" s="5" t="s">
        <v>14</v>
      </c>
      <c r="G5" s="3"/>
      <c r="H5" s="3">
        <f>MIN(M5:BL5)</f>
        <v>67</v>
      </c>
      <c r="I5" s="3" t="str">
        <f>IF(H5=1,COUNTIF(M5:BL5,"&lt;2"),"")</f>
        <v/>
      </c>
      <c r="J5" s="3">
        <f>COUNTIF(M5:BL5,"&lt;11")</f>
        <v>0</v>
      </c>
      <c r="K5" s="3">
        <f>COUNTIF(M5:BL5,"&lt;51")</f>
        <v>0</v>
      </c>
      <c r="L5" s="3">
        <f>COUNTA(M5:BL5)</f>
        <v>6</v>
      </c>
      <c r="M5" s="35">
        <v>75</v>
      </c>
      <c r="N5" s="35">
        <v>67</v>
      </c>
      <c r="O5" s="35">
        <v>74</v>
      </c>
      <c r="P5" s="35">
        <v>80</v>
      </c>
      <c r="Q5" s="35">
        <v>93</v>
      </c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"/>
      <c r="AE5" s="3"/>
      <c r="AF5" s="3"/>
      <c r="AG5" s="3"/>
      <c r="AH5" s="3">
        <v>86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x14ac:dyDescent="0.25">
      <c r="B6" s="16">
        <v>31795</v>
      </c>
      <c r="C6" s="10" t="s">
        <v>572</v>
      </c>
      <c r="D6" s="2" t="s">
        <v>164</v>
      </c>
      <c r="E6" t="s">
        <v>150</v>
      </c>
      <c r="F6" s="5" t="s">
        <v>14</v>
      </c>
      <c r="G6" s="3"/>
      <c r="H6" s="3">
        <f>MIN(M6:BL6)</f>
        <v>49</v>
      </c>
      <c r="I6" s="3" t="str">
        <f>IF(H6=1,COUNTIF(M6:BL6,"&lt;2"),"")</f>
        <v/>
      </c>
      <c r="J6" s="3">
        <f>COUNTIF(M6:BL6,"&lt;11")</f>
        <v>0</v>
      </c>
      <c r="K6" s="3">
        <f>COUNTIF(M6:BL6,"&lt;51")</f>
        <v>1</v>
      </c>
      <c r="L6" s="3">
        <f>COUNTA(M6:BL6)</f>
        <v>22</v>
      </c>
      <c r="M6" s="35"/>
      <c r="N6" s="35"/>
      <c r="O6" s="35"/>
      <c r="P6" s="35"/>
      <c r="Q6" s="35"/>
      <c r="R6" s="35">
        <v>49</v>
      </c>
      <c r="S6" s="35">
        <v>62</v>
      </c>
      <c r="T6" s="35">
        <v>73</v>
      </c>
      <c r="U6" s="35">
        <v>91</v>
      </c>
      <c r="V6" s="35">
        <v>86</v>
      </c>
      <c r="W6" s="35">
        <v>77</v>
      </c>
      <c r="X6" s="35">
        <v>83</v>
      </c>
      <c r="Y6" s="35"/>
      <c r="Z6" s="35"/>
      <c r="AA6" s="35">
        <v>93</v>
      </c>
      <c r="AB6" s="35">
        <v>98</v>
      </c>
      <c r="AC6" s="35"/>
      <c r="AD6" s="3">
        <v>90</v>
      </c>
      <c r="AE6" s="3">
        <v>87</v>
      </c>
      <c r="AF6" s="3">
        <v>85</v>
      </c>
      <c r="AG6" s="3">
        <v>92</v>
      </c>
      <c r="AH6" s="3">
        <v>82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85</v>
      </c>
      <c r="AU6" s="3"/>
      <c r="AV6" s="3"/>
      <c r="AW6" s="3"/>
      <c r="AX6" s="3"/>
      <c r="AY6" s="3"/>
      <c r="AZ6" s="3">
        <v>82</v>
      </c>
      <c r="BA6" s="3">
        <v>57</v>
      </c>
      <c r="BB6" s="3">
        <v>56</v>
      </c>
      <c r="BC6" s="3">
        <v>54</v>
      </c>
      <c r="BD6" s="3">
        <v>54</v>
      </c>
      <c r="BE6" s="3">
        <v>57</v>
      </c>
      <c r="BF6" s="3">
        <v>68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x14ac:dyDescent="0.25">
      <c r="B7" s="8">
        <v>33140</v>
      </c>
      <c r="C7" s="2" t="s">
        <v>573</v>
      </c>
      <c r="D7" s="2" t="s">
        <v>50</v>
      </c>
      <c r="E7" t="s">
        <v>51</v>
      </c>
      <c r="F7" s="5" t="s">
        <v>14</v>
      </c>
      <c r="G7" s="3"/>
      <c r="H7" s="3">
        <f>MIN(M7:BL7)</f>
        <v>69</v>
      </c>
      <c r="I7" s="3" t="str">
        <f>IF(H7=1,COUNTIF(M7:BL7,"&lt;2"),"")</f>
        <v/>
      </c>
      <c r="J7" s="3">
        <f>COUNTIF(M7:BL7,"&lt;11")</f>
        <v>0</v>
      </c>
      <c r="K7" s="3">
        <f>COUNTIF(M7:BL7,"&lt;51")</f>
        <v>0</v>
      </c>
      <c r="L7" s="3">
        <f>COUNTA(M7:BL7)</f>
        <v>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v>87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>
        <v>95</v>
      </c>
      <c r="AT7" s="3">
        <v>93</v>
      </c>
      <c r="AU7" s="3"/>
      <c r="AV7" s="3"/>
      <c r="AW7" s="3"/>
      <c r="AX7" s="3"/>
      <c r="AY7" s="3"/>
      <c r="AZ7" s="3"/>
      <c r="BA7" s="3"/>
      <c r="BB7" s="3"/>
      <c r="BC7" s="3">
        <v>80</v>
      </c>
      <c r="BD7" s="3">
        <v>72</v>
      </c>
      <c r="BE7" s="3">
        <v>69</v>
      </c>
      <c r="BF7" s="3">
        <v>87</v>
      </c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x14ac:dyDescent="0.25">
      <c r="B8" s="8">
        <v>39699</v>
      </c>
      <c r="C8" s="2" t="s">
        <v>31</v>
      </c>
      <c r="D8" s="2" t="s">
        <v>32</v>
      </c>
      <c r="E8" t="s">
        <v>33</v>
      </c>
      <c r="F8" s="5" t="s">
        <v>14</v>
      </c>
      <c r="G8" s="3"/>
      <c r="H8" s="3">
        <f>MIN(M8:BL8)</f>
        <v>84</v>
      </c>
      <c r="I8" s="3" t="str">
        <f>IF(H8=1,COUNTIF(M8:BL8,"&lt;2"),"")</f>
        <v/>
      </c>
      <c r="J8" s="3">
        <f>COUNTIF(M8:BL8,"&lt;11")</f>
        <v>0</v>
      </c>
      <c r="K8" s="3">
        <f>COUNTIF(M8:BL8,"&lt;51")</f>
        <v>0</v>
      </c>
      <c r="L8" s="3">
        <f>COUNTA(M8:BL8)</f>
        <v>10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88</v>
      </c>
      <c r="AF8" s="3">
        <v>96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>
        <v>90</v>
      </c>
      <c r="AS8" s="3">
        <v>98</v>
      </c>
      <c r="AT8" s="3">
        <v>90</v>
      </c>
      <c r="AU8" s="3">
        <v>98</v>
      </c>
      <c r="AV8" s="3">
        <v>86</v>
      </c>
      <c r="AW8" s="3">
        <v>90</v>
      </c>
      <c r="AX8" s="3">
        <v>84</v>
      </c>
      <c r="AY8" s="3">
        <v>91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x14ac:dyDescent="0.25">
      <c r="B9" s="8">
        <v>39825</v>
      </c>
      <c r="C9" t="s">
        <v>582</v>
      </c>
      <c r="D9" t="s">
        <v>32</v>
      </c>
      <c r="E9" t="s">
        <v>16</v>
      </c>
      <c r="F9" s="5" t="s">
        <v>14</v>
      </c>
      <c r="G9" s="3"/>
      <c r="H9" s="3">
        <f>MIN(M9:BL9)</f>
        <v>88</v>
      </c>
      <c r="I9" s="3" t="str">
        <f>IF(H9=1,COUNTIF(M9:BL9,"&lt;2"),"")</f>
        <v/>
      </c>
      <c r="J9" s="3">
        <f>COUNTIF(M9:BL9,"&lt;11")</f>
        <v>0</v>
      </c>
      <c r="K9" s="3">
        <f>COUNTIF(M9:BL9,"&lt;51")</f>
        <v>0</v>
      </c>
      <c r="L9" s="3">
        <f>COUNTA(M9:BL9)</f>
        <v>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>
        <v>95</v>
      </c>
      <c r="AS9" s="3"/>
      <c r="AT9" s="3"/>
      <c r="AU9" s="3"/>
      <c r="AV9" s="3">
        <v>88</v>
      </c>
      <c r="AW9" s="3">
        <v>89</v>
      </c>
      <c r="AX9" s="3">
        <v>92</v>
      </c>
      <c r="AY9" s="3">
        <v>93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x14ac:dyDescent="0.25">
      <c r="B10" s="8">
        <v>40077</v>
      </c>
      <c r="C10" s="2" t="s">
        <v>580</v>
      </c>
      <c r="D10" s="2" t="s">
        <v>306</v>
      </c>
      <c r="E10" t="s">
        <v>581</v>
      </c>
      <c r="F10" s="5" t="s">
        <v>14</v>
      </c>
      <c r="G10" s="3"/>
      <c r="H10" s="3">
        <f>MIN(M10:BM10)</f>
        <v>89</v>
      </c>
      <c r="I10" s="3" t="str">
        <f>IF(H10=1,COUNTIF(M10:BM10,"&lt;2"),"")</f>
        <v/>
      </c>
      <c r="J10" s="3">
        <f>COUNTIF(M10:BM10,"&lt;11")</f>
        <v>0</v>
      </c>
      <c r="K10" s="3">
        <f>COUNTIF(M10:BM10,"&lt;51")</f>
        <v>0</v>
      </c>
      <c r="L10" s="3">
        <f>COUNTA(M10:BM10)</f>
        <v>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>
        <v>99</v>
      </c>
      <c r="AS10" s="3"/>
      <c r="AT10" s="3">
        <v>89</v>
      </c>
      <c r="AU10" s="3">
        <v>89</v>
      </c>
      <c r="AV10" s="3">
        <v>93</v>
      </c>
      <c r="AW10" s="3"/>
      <c r="AX10" s="3"/>
      <c r="AY10" s="3"/>
      <c r="AZ10" s="3"/>
      <c r="BA10" s="3"/>
      <c r="BB10" s="3"/>
      <c r="BC10" s="3"/>
      <c r="BE10" s="3"/>
      <c r="BG10" s="3"/>
      <c r="BI10" s="3"/>
      <c r="BK10" s="3"/>
      <c r="BM10" s="3"/>
      <c r="BO10" s="3"/>
      <c r="BQ10" s="3"/>
      <c r="BS10" s="3"/>
      <c r="BU10" s="3"/>
      <c r="BW10" s="3"/>
      <c r="BY10" s="3"/>
      <c r="CA10" s="3"/>
      <c r="CC10" s="3"/>
      <c r="CE10" s="3"/>
      <c r="CG10" s="3"/>
      <c r="CI10" s="3"/>
      <c r="CK10" s="3"/>
      <c r="CM10" s="3"/>
      <c r="CO10" s="3"/>
      <c r="CQ10" s="3"/>
      <c r="CS10" s="3"/>
      <c r="CU10" s="3"/>
      <c r="CW10" s="3"/>
    </row>
    <row r="11" spans="1:102" x14ac:dyDescent="0.25">
      <c r="B11" s="8">
        <v>40742</v>
      </c>
      <c r="C11" t="s">
        <v>579</v>
      </c>
      <c r="D11" s="2" t="s">
        <v>290</v>
      </c>
      <c r="E11" t="s">
        <v>291</v>
      </c>
      <c r="F11" s="5" t="s">
        <v>14</v>
      </c>
      <c r="G11" s="3"/>
      <c r="H11" s="3">
        <f t="shared" ref="H11:H35" si="6">MIN(M11:BL11)</f>
        <v>92</v>
      </c>
      <c r="I11" s="3" t="str">
        <f t="shared" ref="I11:I35" si="7">IF(H11=1,COUNTIF(M11:BL11,"&lt;2"),"")</f>
        <v/>
      </c>
      <c r="J11" s="3">
        <f t="shared" ref="J11:J35" si="8">COUNTIF(M11:BL11,"&lt;11")</f>
        <v>0</v>
      </c>
      <c r="K11" s="3">
        <f t="shared" ref="K11:K35" si="9">COUNTIF(M11:BL11,"&lt;51")</f>
        <v>0</v>
      </c>
      <c r="L11" s="3">
        <f t="shared" ref="L11:L35" si="10">COUNTA(M11:BL11)</f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>
        <v>92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x14ac:dyDescent="0.25">
      <c r="B12" s="8">
        <v>41393</v>
      </c>
      <c r="C12" s="1" t="s">
        <v>11</v>
      </c>
      <c r="D12" s="2" t="s">
        <v>12</v>
      </c>
      <c r="E12" t="s">
        <v>13</v>
      </c>
      <c r="F12" s="5" t="s">
        <v>14</v>
      </c>
      <c r="G12" s="3"/>
      <c r="H12" s="3">
        <f t="shared" si="6"/>
        <v>21</v>
      </c>
      <c r="I12" s="3" t="str">
        <f t="shared" si="7"/>
        <v/>
      </c>
      <c r="J12" s="3">
        <f t="shared" si="8"/>
        <v>0</v>
      </c>
      <c r="K12" s="3">
        <f t="shared" si="9"/>
        <v>30</v>
      </c>
      <c r="L12" s="3">
        <f t="shared" si="10"/>
        <v>45</v>
      </c>
      <c r="M12" s="35">
        <v>32</v>
      </c>
      <c r="N12" s="35">
        <v>21</v>
      </c>
      <c r="O12" s="35">
        <v>23</v>
      </c>
      <c r="P12" s="35">
        <v>23</v>
      </c>
      <c r="Q12" s="35">
        <v>22</v>
      </c>
      <c r="R12" s="35">
        <v>23</v>
      </c>
      <c r="S12" s="35">
        <v>28</v>
      </c>
      <c r="T12" s="35">
        <v>27</v>
      </c>
      <c r="U12" s="35">
        <v>37</v>
      </c>
      <c r="V12" s="35">
        <v>27</v>
      </c>
      <c r="W12" s="35">
        <v>35</v>
      </c>
      <c r="X12" s="35">
        <v>25</v>
      </c>
      <c r="Y12" s="35">
        <v>38</v>
      </c>
      <c r="Z12" s="35">
        <v>32</v>
      </c>
      <c r="AA12" s="35">
        <v>41</v>
      </c>
      <c r="AB12" s="35">
        <v>32</v>
      </c>
      <c r="AC12" s="35">
        <v>71</v>
      </c>
      <c r="AD12" s="3">
        <v>25</v>
      </c>
      <c r="AE12" s="3">
        <v>21</v>
      </c>
      <c r="AF12" s="3">
        <v>22</v>
      </c>
      <c r="AG12" s="3">
        <v>22</v>
      </c>
      <c r="AH12" s="3">
        <v>24</v>
      </c>
      <c r="AI12" s="3">
        <v>31</v>
      </c>
      <c r="AJ12" s="3">
        <v>55</v>
      </c>
      <c r="AK12" s="3">
        <v>56</v>
      </c>
      <c r="AL12" s="3">
        <v>51</v>
      </c>
      <c r="AM12" s="3">
        <v>43</v>
      </c>
      <c r="AN12" s="3">
        <v>50</v>
      </c>
      <c r="AO12" s="3">
        <v>48</v>
      </c>
      <c r="AP12" s="3">
        <v>44</v>
      </c>
      <c r="AQ12" s="3">
        <v>36</v>
      </c>
      <c r="AR12" s="3">
        <v>42</v>
      </c>
      <c r="AS12" s="3">
        <v>44</v>
      </c>
      <c r="AT12" s="3">
        <v>36</v>
      </c>
      <c r="AU12" s="3">
        <v>51</v>
      </c>
      <c r="AV12" s="3">
        <v>51</v>
      </c>
      <c r="AW12" s="3">
        <v>51</v>
      </c>
      <c r="AX12" s="3">
        <v>53</v>
      </c>
      <c r="AY12" s="3">
        <v>53</v>
      </c>
      <c r="AZ12" s="3">
        <v>60</v>
      </c>
      <c r="BA12" s="3">
        <v>80</v>
      </c>
      <c r="BB12" s="3">
        <v>78</v>
      </c>
      <c r="BC12" s="3">
        <v>76</v>
      </c>
      <c r="BD12" s="3">
        <v>93</v>
      </c>
      <c r="BE12" s="3">
        <v>92</v>
      </c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5">
      <c r="B13" s="8">
        <v>43101</v>
      </c>
      <c r="C13" s="1" t="s">
        <v>46</v>
      </c>
      <c r="D13" s="2" t="s">
        <v>47</v>
      </c>
      <c r="E13" t="s">
        <v>48</v>
      </c>
      <c r="F13" s="5" t="s">
        <v>14</v>
      </c>
      <c r="G13" s="3"/>
      <c r="H13" s="3">
        <f t="shared" si="6"/>
        <v>49</v>
      </c>
      <c r="I13" s="3" t="str">
        <f t="shared" si="7"/>
        <v/>
      </c>
      <c r="J13" s="3">
        <f t="shared" si="8"/>
        <v>0</v>
      </c>
      <c r="K13" s="3">
        <f t="shared" si="9"/>
        <v>1</v>
      </c>
      <c r="L13" s="3">
        <f t="shared" si="10"/>
        <v>1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>
        <v>49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x14ac:dyDescent="0.25">
      <c r="B14" s="8">
        <v>44193</v>
      </c>
      <c r="C14" s="10" t="s">
        <v>37</v>
      </c>
      <c r="D14" t="s">
        <v>38</v>
      </c>
      <c r="E14" t="s">
        <v>39</v>
      </c>
      <c r="F14" s="5" t="s">
        <v>14</v>
      </c>
      <c r="G14" s="3"/>
      <c r="H14" s="3">
        <f t="shared" si="6"/>
        <v>15</v>
      </c>
      <c r="I14" s="3" t="str">
        <f t="shared" si="7"/>
        <v/>
      </c>
      <c r="J14" s="3">
        <f t="shared" si="8"/>
        <v>0</v>
      </c>
      <c r="K14" s="3">
        <f t="shared" si="9"/>
        <v>2</v>
      </c>
      <c r="L14" s="3">
        <f t="shared" si="10"/>
        <v>4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>
        <v>60</v>
      </c>
      <c r="AA14" s="35">
        <v>64</v>
      </c>
      <c r="AB14" s="35">
        <v>35</v>
      </c>
      <c r="AC14" s="35">
        <v>15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x14ac:dyDescent="0.25">
      <c r="B15" s="8">
        <v>44396</v>
      </c>
      <c r="C15" s="13" t="s">
        <v>17</v>
      </c>
      <c r="D15" s="5" t="s">
        <v>18</v>
      </c>
      <c r="E15" t="s">
        <v>19</v>
      </c>
      <c r="F15" s="5" t="s">
        <v>14</v>
      </c>
      <c r="G15" s="3"/>
      <c r="H15" s="3">
        <f t="shared" si="6"/>
        <v>68</v>
      </c>
      <c r="I15" s="3" t="str">
        <f t="shared" si="7"/>
        <v/>
      </c>
      <c r="J15" s="3">
        <f t="shared" si="8"/>
        <v>0</v>
      </c>
      <c r="K15" s="3">
        <f t="shared" si="9"/>
        <v>0</v>
      </c>
      <c r="L15" s="3">
        <f t="shared" si="10"/>
        <v>12</v>
      </c>
      <c r="M15" s="35">
        <v>88</v>
      </c>
      <c r="N15" s="35">
        <v>90</v>
      </c>
      <c r="O15" s="35">
        <v>100</v>
      </c>
      <c r="P15" s="35"/>
      <c r="Q15" s="35">
        <v>99</v>
      </c>
      <c r="R15" s="35">
        <v>88</v>
      </c>
      <c r="S15" s="35">
        <v>98</v>
      </c>
      <c r="T15" s="35"/>
      <c r="U15" s="35"/>
      <c r="V15" s="35">
        <v>94</v>
      </c>
      <c r="W15" s="35">
        <v>83</v>
      </c>
      <c r="X15" s="35">
        <v>68</v>
      </c>
      <c r="Y15" s="35">
        <v>95</v>
      </c>
      <c r="Z15" s="35">
        <v>99</v>
      </c>
      <c r="AA15" s="35"/>
      <c r="AB15" s="35"/>
      <c r="AC15" s="35"/>
      <c r="AD15" s="3">
        <v>74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x14ac:dyDescent="0.25">
      <c r="B16" s="8">
        <v>45285</v>
      </c>
      <c r="C16" s="1" t="s">
        <v>22</v>
      </c>
      <c r="D16" s="2" t="s">
        <v>23</v>
      </c>
      <c r="E16" t="s">
        <v>24</v>
      </c>
      <c r="F16" s="5" t="s">
        <v>14</v>
      </c>
      <c r="G16" s="3"/>
      <c r="H16" s="3">
        <f t="shared" si="6"/>
        <v>68</v>
      </c>
      <c r="I16" s="3" t="str">
        <f t="shared" si="7"/>
        <v/>
      </c>
      <c r="J16" s="3">
        <f t="shared" si="8"/>
        <v>0</v>
      </c>
      <c r="K16" s="3">
        <f t="shared" si="9"/>
        <v>0</v>
      </c>
      <c r="L16" s="3">
        <f t="shared" si="10"/>
        <v>4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>
        <v>98</v>
      </c>
      <c r="AA16" s="35">
        <v>68</v>
      </c>
      <c r="AB16" s="35">
        <v>77</v>
      </c>
      <c r="AC16" s="35"/>
      <c r="AD16" s="3">
        <v>92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2:102" x14ac:dyDescent="0.25">
      <c r="B17" s="8">
        <v>45292</v>
      </c>
      <c r="C17" s="10" t="s">
        <v>49</v>
      </c>
      <c r="D17" s="2" t="s">
        <v>38</v>
      </c>
      <c r="E17" t="s">
        <v>39</v>
      </c>
      <c r="F17" s="5" t="s">
        <v>14</v>
      </c>
      <c r="G17" s="3"/>
      <c r="H17" s="3">
        <f t="shared" si="6"/>
        <v>87</v>
      </c>
      <c r="I17" s="3" t="str">
        <f t="shared" si="7"/>
        <v/>
      </c>
      <c r="J17" s="3">
        <f t="shared" si="8"/>
        <v>0</v>
      </c>
      <c r="K17" s="3">
        <f t="shared" si="9"/>
        <v>0</v>
      </c>
      <c r="L17" s="3">
        <f t="shared" si="10"/>
        <v>1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>
        <v>87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2:102" x14ac:dyDescent="0.25">
      <c r="B18" s="8">
        <v>45341</v>
      </c>
      <c r="C18" s="10" t="s">
        <v>25</v>
      </c>
      <c r="D18" s="2" t="s">
        <v>26</v>
      </c>
      <c r="E18" t="s">
        <v>27</v>
      </c>
      <c r="F18" s="5" t="s">
        <v>14</v>
      </c>
      <c r="G18" s="3"/>
      <c r="H18" s="3">
        <f t="shared" si="6"/>
        <v>30</v>
      </c>
      <c r="I18" s="3" t="str">
        <f t="shared" si="7"/>
        <v/>
      </c>
      <c r="J18" s="3">
        <f t="shared" si="8"/>
        <v>0</v>
      </c>
      <c r="K18" s="3">
        <f t="shared" si="9"/>
        <v>6</v>
      </c>
      <c r="L18" s="3">
        <f t="shared" si="10"/>
        <v>26</v>
      </c>
      <c r="M18" s="35">
        <v>46</v>
      </c>
      <c r="N18" s="35">
        <v>48</v>
      </c>
      <c r="O18" s="35">
        <v>56</v>
      </c>
      <c r="P18" s="35">
        <v>49</v>
      </c>
      <c r="Q18" s="35">
        <v>58</v>
      </c>
      <c r="R18" s="35">
        <v>60</v>
      </c>
      <c r="S18" s="35">
        <v>57</v>
      </c>
      <c r="T18" s="35">
        <v>89</v>
      </c>
      <c r="U18" s="35">
        <v>72</v>
      </c>
      <c r="V18" s="35">
        <v>68</v>
      </c>
      <c r="W18" s="35">
        <v>63</v>
      </c>
      <c r="X18" s="35">
        <v>58</v>
      </c>
      <c r="Y18" s="35">
        <v>68</v>
      </c>
      <c r="Z18" s="35">
        <v>76</v>
      </c>
      <c r="AA18" s="35">
        <v>56</v>
      </c>
      <c r="AB18" s="35">
        <v>57</v>
      </c>
      <c r="AC18" s="35"/>
      <c r="AD18" s="3">
        <v>30</v>
      </c>
      <c r="AE18" s="3">
        <v>41</v>
      </c>
      <c r="AF18" s="3">
        <v>45</v>
      </c>
      <c r="AG18" s="3">
        <v>54</v>
      </c>
      <c r="AH18" s="3">
        <v>52</v>
      </c>
      <c r="AI18" s="3">
        <v>68</v>
      </c>
      <c r="AJ18" s="3">
        <v>81</v>
      </c>
      <c r="AK18" s="3">
        <v>95</v>
      </c>
      <c r="AL18" s="3"/>
      <c r="AM18" s="3">
        <v>96</v>
      </c>
      <c r="AN18" s="3">
        <v>93</v>
      </c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2:102" x14ac:dyDescent="0.25">
      <c r="B19" s="8">
        <v>45460</v>
      </c>
      <c r="C19" s="10" t="s">
        <v>345</v>
      </c>
      <c r="D19" s="2" t="s">
        <v>29</v>
      </c>
      <c r="E19" t="s">
        <v>90</v>
      </c>
      <c r="F19" s="5" t="s">
        <v>14</v>
      </c>
      <c r="G19" s="3"/>
      <c r="H19" s="3">
        <f t="shared" si="6"/>
        <v>37</v>
      </c>
      <c r="I19" s="3" t="str">
        <f t="shared" si="7"/>
        <v/>
      </c>
      <c r="J19" s="3">
        <f t="shared" si="8"/>
        <v>0</v>
      </c>
      <c r="K19" s="3">
        <f t="shared" si="9"/>
        <v>5</v>
      </c>
      <c r="L19" s="3">
        <f t="shared" si="10"/>
        <v>14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>
        <v>87</v>
      </c>
      <c r="Y19" s="35">
        <v>87</v>
      </c>
      <c r="Z19" s="35">
        <v>95</v>
      </c>
      <c r="AA19" s="35">
        <v>74</v>
      </c>
      <c r="AB19" s="35">
        <v>67</v>
      </c>
      <c r="AC19" s="35"/>
      <c r="AD19" s="3">
        <v>46</v>
      </c>
      <c r="AE19" s="3">
        <v>37</v>
      </c>
      <c r="AF19" s="3">
        <v>37</v>
      </c>
      <c r="AG19" s="3">
        <v>40</v>
      </c>
      <c r="AH19" s="3">
        <v>43</v>
      </c>
      <c r="AI19" s="3">
        <v>56</v>
      </c>
      <c r="AJ19" s="3">
        <v>68</v>
      </c>
      <c r="AK19" s="3">
        <v>77</v>
      </c>
      <c r="AL19" s="3">
        <v>92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2:102" x14ac:dyDescent="0.25">
      <c r="B20" s="8">
        <v>45467</v>
      </c>
      <c r="C20" s="10" t="s">
        <v>346</v>
      </c>
      <c r="D20" s="2" t="s">
        <v>34</v>
      </c>
      <c r="E20" t="s">
        <v>19</v>
      </c>
      <c r="F20" s="5" t="s">
        <v>14</v>
      </c>
      <c r="G20" s="3"/>
      <c r="H20" s="3">
        <f t="shared" si="6"/>
        <v>20</v>
      </c>
      <c r="I20" s="3" t="str">
        <f t="shared" si="7"/>
        <v/>
      </c>
      <c r="J20" s="3">
        <f t="shared" si="8"/>
        <v>0</v>
      </c>
      <c r="K20" s="3">
        <f t="shared" si="9"/>
        <v>16</v>
      </c>
      <c r="L20" s="3">
        <f t="shared" si="10"/>
        <v>24</v>
      </c>
      <c r="M20" s="35">
        <v>28</v>
      </c>
      <c r="N20" s="35">
        <v>33</v>
      </c>
      <c r="O20" s="35">
        <v>32</v>
      </c>
      <c r="P20" s="35">
        <v>32</v>
      </c>
      <c r="Q20" s="35">
        <v>31</v>
      </c>
      <c r="R20" s="35">
        <v>25</v>
      </c>
      <c r="S20" s="35">
        <v>27</v>
      </c>
      <c r="T20" s="35">
        <v>24</v>
      </c>
      <c r="U20" s="35">
        <v>30</v>
      </c>
      <c r="V20" s="35">
        <v>28</v>
      </c>
      <c r="W20" s="35">
        <v>25</v>
      </c>
      <c r="X20" s="35">
        <v>20</v>
      </c>
      <c r="Y20" s="35">
        <v>24</v>
      </c>
      <c r="Z20" s="35">
        <v>29</v>
      </c>
      <c r="AA20" s="35">
        <v>38</v>
      </c>
      <c r="AB20" s="35">
        <v>46</v>
      </c>
      <c r="AC20" s="35"/>
      <c r="AD20" s="3">
        <v>53</v>
      </c>
      <c r="AE20" s="3">
        <v>62</v>
      </c>
      <c r="AF20" s="3">
        <v>70</v>
      </c>
      <c r="AG20" s="3">
        <v>72</v>
      </c>
      <c r="AH20" s="3">
        <v>76</v>
      </c>
      <c r="AI20" s="3">
        <v>97</v>
      </c>
      <c r="AJ20" s="3">
        <v>99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v>97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2:102" x14ac:dyDescent="0.25">
      <c r="B21" s="8">
        <v>45481</v>
      </c>
      <c r="C21" s="10" t="s">
        <v>574</v>
      </c>
      <c r="D21" s="2" t="s">
        <v>34</v>
      </c>
      <c r="E21" t="s">
        <v>19</v>
      </c>
      <c r="F21" s="5" t="s">
        <v>14</v>
      </c>
      <c r="G21" s="3"/>
      <c r="H21" s="3">
        <f t="shared" si="6"/>
        <v>39</v>
      </c>
      <c r="I21" s="3" t="str">
        <f t="shared" si="7"/>
        <v/>
      </c>
      <c r="J21" s="3">
        <f t="shared" si="8"/>
        <v>0</v>
      </c>
      <c r="K21" s="3">
        <f t="shared" si="9"/>
        <v>4</v>
      </c>
      <c r="L21" s="3">
        <f t="shared" si="10"/>
        <v>18</v>
      </c>
      <c r="M21" s="35">
        <v>39</v>
      </c>
      <c r="N21" s="35">
        <v>46</v>
      </c>
      <c r="O21" s="35">
        <v>47</v>
      </c>
      <c r="P21" s="35">
        <v>42</v>
      </c>
      <c r="Q21" s="35">
        <v>54</v>
      </c>
      <c r="R21" s="35">
        <v>54</v>
      </c>
      <c r="S21" s="35">
        <v>54</v>
      </c>
      <c r="T21" s="35">
        <v>64</v>
      </c>
      <c r="U21" s="35">
        <v>88</v>
      </c>
      <c r="V21" s="35">
        <v>93</v>
      </c>
      <c r="W21" s="35">
        <v>74</v>
      </c>
      <c r="X21" s="35">
        <v>57</v>
      </c>
      <c r="Y21" s="35">
        <v>80</v>
      </c>
      <c r="Z21" s="35">
        <v>86</v>
      </c>
      <c r="AA21" s="35">
        <v>87</v>
      </c>
      <c r="AB21" s="35"/>
      <c r="AC21" s="35"/>
      <c r="AD21" s="3">
        <v>88</v>
      </c>
      <c r="AE21" s="3">
        <v>95</v>
      </c>
      <c r="AF21" s="3">
        <v>94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2:102" x14ac:dyDescent="0.25">
      <c r="B22" s="8">
        <v>45537</v>
      </c>
      <c r="C22" s="10" t="s">
        <v>575</v>
      </c>
      <c r="D22" s="2" t="s">
        <v>34</v>
      </c>
      <c r="E22" t="s">
        <v>19</v>
      </c>
      <c r="F22" s="5" t="s">
        <v>14</v>
      </c>
      <c r="G22" s="3"/>
      <c r="H22" s="3">
        <f t="shared" si="6"/>
        <v>37</v>
      </c>
      <c r="I22" s="3" t="str">
        <f t="shared" si="7"/>
        <v/>
      </c>
      <c r="J22" s="3">
        <f t="shared" si="8"/>
        <v>0</v>
      </c>
      <c r="K22" s="3">
        <f t="shared" si="9"/>
        <v>3</v>
      </c>
      <c r="L22" s="3">
        <f t="shared" si="10"/>
        <v>10</v>
      </c>
      <c r="M22" s="35">
        <v>51</v>
      </c>
      <c r="N22" s="35">
        <v>51</v>
      </c>
      <c r="O22" s="35">
        <v>58</v>
      </c>
      <c r="P22" s="35">
        <v>53</v>
      </c>
      <c r="Q22" s="35">
        <v>37</v>
      </c>
      <c r="R22" s="35">
        <v>40</v>
      </c>
      <c r="S22" s="35">
        <v>50</v>
      </c>
      <c r="T22" s="35">
        <v>55</v>
      </c>
      <c r="U22" s="35">
        <v>85</v>
      </c>
      <c r="V22" s="35"/>
      <c r="W22" s="35"/>
      <c r="X22" s="35">
        <v>100</v>
      </c>
      <c r="Y22" s="35"/>
      <c r="Z22" s="35"/>
      <c r="AA22" s="35"/>
      <c r="AB22" s="35"/>
      <c r="AC22" s="3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2:102" x14ac:dyDescent="0.25">
      <c r="B23" s="8">
        <v>45614</v>
      </c>
      <c r="C23" s="10" t="s">
        <v>576</v>
      </c>
      <c r="D23" s="2" t="s">
        <v>577</v>
      </c>
      <c r="E23" t="s">
        <v>73</v>
      </c>
      <c r="F23" s="5" t="s">
        <v>14</v>
      </c>
      <c r="G23" s="3"/>
      <c r="H23" s="3">
        <f t="shared" si="6"/>
        <v>26</v>
      </c>
      <c r="I23" s="3" t="str">
        <f t="shared" si="7"/>
        <v/>
      </c>
      <c r="J23" s="3">
        <f t="shared" si="8"/>
        <v>0</v>
      </c>
      <c r="K23" s="3">
        <f t="shared" si="9"/>
        <v>6</v>
      </c>
      <c r="L23" s="3">
        <f t="shared" si="10"/>
        <v>33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>
        <v>82</v>
      </c>
      <c r="X23" s="35">
        <v>72</v>
      </c>
      <c r="Y23" s="35">
        <v>79</v>
      </c>
      <c r="Z23" s="35">
        <v>81</v>
      </c>
      <c r="AA23" s="35">
        <v>85</v>
      </c>
      <c r="AB23" s="35">
        <v>85</v>
      </c>
      <c r="AC23" s="35"/>
      <c r="AD23" s="3">
        <v>54</v>
      </c>
      <c r="AE23" s="3">
        <v>34</v>
      </c>
      <c r="AF23" s="3">
        <v>31</v>
      </c>
      <c r="AG23" s="3">
        <v>31</v>
      </c>
      <c r="AH23" s="3">
        <v>26</v>
      </c>
      <c r="AI23" s="3">
        <v>38</v>
      </c>
      <c r="AJ23" s="3">
        <v>52</v>
      </c>
      <c r="AK23" s="3">
        <v>61</v>
      </c>
      <c r="AL23" s="3">
        <v>53</v>
      </c>
      <c r="AM23" s="3">
        <v>47</v>
      </c>
      <c r="AN23" s="3">
        <v>54</v>
      </c>
      <c r="AO23" s="3">
        <v>64</v>
      </c>
      <c r="AP23" s="3">
        <v>55</v>
      </c>
      <c r="AQ23" s="3">
        <v>59</v>
      </c>
      <c r="AR23" s="3">
        <v>56</v>
      </c>
      <c r="AS23" s="3">
        <v>61</v>
      </c>
      <c r="AT23" s="3">
        <v>70</v>
      </c>
      <c r="AU23" s="3">
        <v>68</v>
      </c>
      <c r="AV23" s="3">
        <v>63</v>
      </c>
      <c r="AW23" s="3">
        <v>77</v>
      </c>
      <c r="AX23" s="3">
        <v>80</v>
      </c>
      <c r="AY23" s="3">
        <v>92</v>
      </c>
      <c r="AZ23" s="3">
        <v>94</v>
      </c>
      <c r="BA23" s="3"/>
      <c r="BB23" s="3">
        <v>97</v>
      </c>
      <c r="BC23" s="3">
        <v>73</v>
      </c>
      <c r="BD23" s="3">
        <v>92</v>
      </c>
      <c r="BE23" s="3">
        <v>85</v>
      </c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2:102" x14ac:dyDescent="0.25">
      <c r="B24" s="8">
        <v>45705</v>
      </c>
      <c r="C24" s="2" t="s">
        <v>585</v>
      </c>
      <c r="D24" s="2" t="s">
        <v>586</v>
      </c>
      <c r="E24" t="s">
        <v>21</v>
      </c>
      <c r="F24" s="5" t="s">
        <v>14</v>
      </c>
      <c r="G24" s="3"/>
      <c r="H24" s="3">
        <f t="shared" si="6"/>
        <v>33</v>
      </c>
      <c r="I24" s="3" t="str">
        <f t="shared" si="7"/>
        <v/>
      </c>
      <c r="J24" s="3">
        <f t="shared" si="8"/>
        <v>0</v>
      </c>
      <c r="K24" s="3">
        <f t="shared" si="9"/>
        <v>2</v>
      </c>
      <c r="L24" s="3">
        <f t="shared" si="10"/>
        <v>10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33</v>
      </c>
      <c r="AK24" s="3">
        <v>43</v>
      </c>
      <c r="AL24" s="3">
        <v>56</v>
      </c>
      <c r="AM24" s="3">
        <v>60</v>
      </c>
      <c r="AN24" s="3">
        <v>65</v>
      </c>
      <c r="AO24" s="3">
        <v>93</v>
      </c>
      <c r="AP24" s="3">
        <v>66</v>
      </c>
      <c r="AQ24" s="3">
        <v>79</v>
      </c>
      <c r="AR24" s="3">
        <v>96</v>
      </c>
      <c r="AS24" s="3">
        <v>90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2:102" x14ac:dyDescent="0.25">
      <c r="B25" s="8">
        <v>45733</v>
      </c>
      <c r="C25" s="2" t="s">
        <v>583</v>
      </c>
      <c r="D25" s="2" t="s">
        <v>584</v>
      </c>
      <c r="E25" t="s">
        <v>73</v>
      </c>
      <c r="F25" s="5" t="s">
        <v>14</v>
      </c>
      <c r="G25" s="3"/>
      <c r="H25" s="3">
        <f t="shared" si="6"/>
        <v>79</v>
      </c>
      <c r="I25" s="3" t="str">
        <f t="shared" si="7"/>
        <v/>
      </c>
      <c r="J25" s="3">
        <f t="shared" si="8"/>
        <v>0</v>
      </c>
      <c r="K25" s="3">
        <f t="shared" si="9"/>
        <v>0</v>
      </c>
      <c r="L25" s="3">
        <f t="shared" si="10"/>
        <v>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>
        <v>99</v>
      </c>
      <c r="AO25" s="3"/>
      <c r="AP25" s="3">
        <v>83</v>
      </c>
      <c r="AQ25" s="3">
        <v>91</v>
      </c>
      <c r="AR25" s="3">
        <v>86</v>
      </c>
      <c r="AS25" s="3">
        <v>79</v>
      </c>
      <c r="AT25" s="3">
        <v>87</v>
      </c>
      <c r="AU25" s="3">
        <v>94</v>
      </c>
      <c r="AV25" s="3">
        <v>85</v>
      </c>
      <c r="AW25" s="3">
        <v>100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2:102" x14ac:dyDescent="0.25">
      <c r="B26" s="8">
        <v>45838</v>
      </c>
      <c r="C26" s="2" t="s">
        <v>578</v>
      </c>
      <c r="D26" s="2" t="s">
        <v>34</v>
      </c>
      <c r="E26" t="s">
        <v>19</v>
      </c>
      <c r="F26" s="5" t="s">
        <v>14</v>
      </c>
      <c r="G26" s="3"/>
      <c r="H26" s="3">
        <f t="shared" si="6"/>
        <v>96</v>
      </c>
      <c r="I26" s="3" t="str">
        <f t="shared" si="7"/>
        <v/>
      </c>
      <c r="J26" s="3">
        <f t="shared" si="8"/>
        <v>0</v>
      </c>
      <c r="K26" s="3">
        <f t="shared" si="9"/>
        <v>0</v>
      </c>
      <c r="L26" s="3">
        <f t="shared" si="10"/>
        <v>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>
        <v>96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2:102" x14ac:dyDescent="0.25">
      <c r="B27" s="8"/>
      <c r="C27" s="10"/>
      <c r="D27" s="2"/>
      <c r="F27" s="5"/>
      <c r="G27" s="3"/>
      <c r="H27" s="3">
        <f t="shared" si="6"/>
        <v>0</v>
      </c>
      <c r="I27" s="3" t="str">
        <f t="shared" si="7"/>
        <v/>
      </c>
      <c r="J27" s="3">
        <f t="shared" si="8"/>
        <v>0</v>
      </c>
      <c r="K27" s="3">
        <f t="shared" si="9"/>
        <v>0</v>
      </c>
      <c r="L27" s="3">
        <f t="shared" si="10"/>
        <v>0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2:102" x14ac:dyDescent="0.25">
      <c r="B28" s="16"/>
      <c r="C28" s="2"/>
      <c r="D28" s="2"/>
      <c r="F28" s="5"/>
      <c r="G28" s="3"/>
      <c r="H28" s="3">
        <f t="shared" si="6"/>
        <v>0</v>
      </c>
      <c r="I28" s="3" t="str">
        <f t="shared" si="7"/>
        <v/>
      </c>
      <c r="J28" s="3">
        <f t="shared" si="8"/>
        <v>0</v>
      </c>
      <c r="K28" s="3">
        <f t="shared" si="9"/>
        <v>0</v>
      </c>
      <c r="L28" s="3">
        <f t="shared" si="10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2:102" x14ac:dyDescent="0.25">
      <c r="B29" s="16"/>
      <c r="C29" s="10"/>
      <c r="D29" s="2"/>
      <c r="F29" s="5"/>
      <c r="G29" s="3"/>
      <c r="H29" s="3">
        <f t="shared" si="6"/>
        <v>0</v>
      </c>
      <c r="I29" s="3" t="str">
        <f t="shared" si="7"/>
        <v/>
      </c>
      <c r="J29" s="3">
        <f t="shared" si="8"/>
        <v>0</v>
      </c>
      <c r="K29" s="3">
        <f t="shared" si="9"/>
        <v>0</v>
      </c>
      <c r="L29" s="3">
        <f t="shared" si="10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2:102" x14ac:dyDescent="0.25">
      <c r="B30" s="8"/>
      <c r="C30" s="10"/>
      <c r="D30" s="2"/>
      <c r="F30" s="5"/>
      <c r="G30" s="3"/>
      <c r="H30" s="3">
        <f t="shared" si="6"/>
        <v>0</v>
      </c>
      <c r="I30" s="3" t="str">
        <f t="shared" si="7"/>
        <v/>
      </c>
      <c r="J30" s="3">
        <f t="shared" si="8"/>
        <v>0</v>
      </c>
      <c r="K30" s="3">
        <f t="shared" si="9"/>
        <v>0</v>
      </c>
      <c r="L30" s="3">
        <f t="shared" si="10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2:102" x14ac:dyDescent="0.25">
      <c r="B31" s="8"/>
      <c r="C31" s="10"/>
      <c r="D31" s="2"/>
      <c r="F31" s="5"/>
      <c r="G31" s="3"/>
      <c r="H31" s="3">
        <f t="shared" si="6"/>
        <v>0</v>
      </c>
      <c r="I31" s="3" t="str">
        <f t="shared" si="7"/>
        <v/>
      </c>
      <c r="J31" s="3">
        <f t="shared" si="8"/>
        <v>0</v>
      </c>
      <c r="K31" s="3">
        <f t="shared" si="9"/>
        <v>0</v>
      </c>
      <c r="L31" s="3">
        <f t="shared" si="10"/>
        <v>0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2:102" x14ac:dyDescent="0.25">
      <c r="B32" s="8"/>
      <c r="C32" s="1"/>
      <c r="D32" s="2"/>
      <c r="F32" s="5"/>
      <c r="G32" s="3"/>
      <c r="H32" s="3">
        <f t="shared" si="6"/>
        <v>0</v>
      </c>
      <c r="I32" s="3" t="str">
        <f t="shared" si="7"/>
        <v/>
      </c>
      <c r="J32" s="3">
        <f t="shared" si="8"/>
        <v>0</v>
      </c>
      <c r="K32" s="3">
        <f t="shared" si="9"/>
        <v>0</v>
      </c>
      <c r="L32" s="3">
        <f t="shared" si="1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25">
      <c r="B33" s="8"/>
      <c r="C33" s="10"/>
      <c r="F33" s="5"/>
      <c r="G33" s="3"/>
      <c r="H33" s="3">
        <f t="shared" si="6"/>
        <v>0</v>
      </c>
      <c r="I33" s="3" t="str">
        <f t="shared" si="7"/>
        <v/>
      </c>
      <c r="J33" s="3">
        <f t="shared" si="8"/>
        <v>0</v>
      </c>
      <c r="K33" s="3">
        <f t="shared" si="9"/>
        <v>0</v>
      </c>
      <c r="L33" s="3">
        <f t="shared" si="10"/>
        <v>0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25">
      <c r="B34" s="8"/>
      <c r="C34" s="10"/>
      <c r="D34" s="2"/>
      <c r="F34" s="5"/>
      <c r="G34" s="3"/>
      <c r="H34" s="3">
        <f t="shared" si="6"/>
        <v>0</v>
      </c>
      <c r="I34" s="3" t="str">
        <f t="shared" si="7"/>
        <v/>
      </c>
      <c r="J34" s="3">
        <f t="shared" si="8"/>
        <v>0</v>
      </c>
      <c r="K34" s="3">
        <f t="shared" si="9"/>
        <v>0</v>
      </c>
      <c r="L34" s="3">
        <f t="shared" si="10"/>
        <v>0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25">
      <c r="B35" s="8"/>
      <c r="C35" s="10"/>
      <c r="D35" s="2"/>
      <c r="F35" s="5"/>
      <c r="G35" s="3"/>
      <c r="H35" s="3">
        <f t="shared" si="6"/>
        <v>0</v>
      </c>
      <c r="I35" s="3" t="str">
        <f t="shared" si="7"/>
        <v/>
      </c>
      <c r="J35" s="3">
        <f t="shared" si="8"/>
        <v>0</v>
      </c>
      <c r="K35" s="3">
        <f t="shared" si="9"/>
        <v>0</v>
      </c>
      <c r="L35" s="3">
        <f t="shared" si="10"/>
        <v>0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25">
      <c r="B36" s="8"/>
      <c r="C36" s="10"/>
      <c r="D36" s="2"/>
      <c r="F36" s="5"/>
      <c r="G36" s="3"/>
      <c r="H36" s="3">
        <f>MIN(M36:BM36)</f>
        <v>0</v>
      </c>
      <c r="I36" s="3" t="str">
        <f>IF(H36=1,COUNTIF(M36:BM36,"&lt;2"),"")</f>
        <v/>
      </c>
      <c r="J36" s="3">
        <f>COUNTIF(M36:BM36,"&lt;11")</f>
        <v>0</v>
      </c>
      <c r="K36" s="3">
        <f>COUNTIF(M36:BM36,"&lt;51")</f>
        <v>0</v>
      </c>
      <c r="L36" s="3">
        <f>COUNTA(M36:BM36)</f>
        <v>0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25">
      <c r="B37" s="8"/>
      <c r="C37" s="10"/>
      <c r="D37" s="2"/>
      <c r="F37" s="5"/>
      <c r="G37" s="3"/>
      <c r="H37" s="3">
        <f t="shared" ref="H37:H46" si="11">MIN(M37:BL37)</f>
        <v>0</v>
      </c>
      <c r="I37" s="3" t="str">
        <f t="shared" ref="I37:I46" si="12">IF(H37=1,COUNTIF(M37:BL37,"&lt;2"),"")</f>
        <v/>
      </c>
      <c r="J37" s="3">
        <f t="shared" ref="J37:J46" si="13">COUNTIF(M37:BL37,"&lt;11")</f>
        <v>0</v>
      </c>
      <c r="K37" s="3">
        <f t="shared" ref="K37:K46" si="14">COUNTIF(M37:BL37,"&lt;51")</f>
        <v>0</v>
      </c>
      <c r="L37" s="3">
        <f t="shared" ref="L37:L46" si="15">COUNTA(M37:BL37)</f>
        <v>0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25">
      <c r="B38" s="8"/>
      <c r="C38" s="13"/>
      <c r="D38" s="2"/>
      <c r="F38" s="5"/>
      <c r="G38" s="3"/>
      <c r="H38" s="3">
        <f t="shared" si="11"/>
        <v>0</v>
      </c>
      <c r="I38" s="3" t="str">
        <f t="shared" si="12"/>
        <v/>
      </c>
      <c r="J38" s="3">
        <f t="shared" si="13"/>
        <v>0</v>
      </c>
      <c r="K38" s="3">
        <f t="shared" si="14"/>
        <v>0</v>
      </c>
      <c r="L38" s="3">
        <f t="shared" si="15"/>
        <v>0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25">
      <c r="B39" s="8"/>
      <c r="C39" s="10"/>
      <c r="D39" s="2"/>
      <c r="F39" s="5"/>
      <c r="G39" s="3"/>
      <c r="H39" s="3">
        <f t="shared" si="11"/>
        <v>0</v>
      </c>
      <c r="I39" s="3" t="str">
        <f t="shared" si="12"/>
        <v/>
      </c>
      <c r="J39" s="3">
        <f t="shared" si="13"/>
        <v>0</v>
      </c>
      <c r="K39" s="3">
        <f t="shared" si="14"/>
        <v>0</v>
      </c>
      <c r="L39" s="3">
        <f t="shared" si="15"/>
        <v>0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2:102" x14ac:dyDescent="0.25">
      <c r="B40" s="8"/>
      <c r="C40" s="10"/>
      <c r="F40" s="5"/>
      <c r="G40" s="3"/>
      <c r="H40" s="3">
        <f t="shared" si="11"/>
        <v>0</v>
      </c>
      <c r="I40" s="3" t="str">
        <f t="shared" si="12"/>
        <v/>
      </c>
      <c r="J40" s="3">
        <f t="shared" si="13"/>
        <v>0</v>
      </c>
      <c r="K40" s="3">
        <f t="shared" si="14"/>
        <v>0</v>
      </c>
      <c r="L40" s="3">
        <f t="shared" si="15"/>
        <v>0</v>
      </c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2:102" x14ac:dyDescent="0.25">
      <c r="B41" s="8"/>
      <c r="C41" s="10"/>
      <c r="D41" s="2"/>
      <c r="F41" s="5"/>
      <c r="G41" s="3"/>
      <c r="H41" s="3">
        <f t="shared" si="11"/>
        <v>0</v>
      </c>
      <c r="I41" s="3" t="str">
        <f t="shared" si="12"/>
        <v/>
      </c>
      <c r="J41" s="3">
        <f t="shared" si="13"/>
        <v>0</v>
      </c>
      <c r="K41" s="3">
        <f t="shared" si="14"/>
        <v>0</v>
      </c>
      <c r="L41" s="3">
        <f t="shared" si="15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2:102" x14ac:dyDescent="0.25">
      <c r="B42" s="8"/>
      <c r="C42" s="10"/>
      <c r="F42" s="5"/>
      <c r="G42" s="3"/>
      <c r="H42" s="3">
        <f t="shared" si="11"/>
        <v>0</v>
      </c>
      <c r="I42" s="3" t="str">
        <f t="shared" si="12"/>
        <v/>
      </c>
      <c r="J42" s="3">
        <f t="shared" si="13"/>
        <v>0</v>
      </c>
      <c r="K42" s="3">
        <f t="shared" si="14"/>
        <v>0</v>
      </c>
      <c r="L42" s="3">
        <f t="shared" si="15"/>
        <v>0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2:102" x14ac:dyDescent="0.25">
      <c r="B43" s="8"/>
      <c r="C43" s="10"/>
      <c r="D43" s="2"/>
      <c r="F43" s="5"/>
      <c r="G43" s="3"/>
      <c r="H43" s="3">
        <f t="shared" si="11"/>
        <v>0</v>
      </c>
      <c r="I43" s="3" t="str">
        <f t="shared" si="12"/>
        <v/>
      </c>
      <c r="J43" s="3">
        <f t="shared" si="13"/>
        <v>0</v>
      </c>
      <c r="K43" s="3">
        <f t="shared" si="14"/>
        <v>0</v>
      </c>
      <c r="L43" s="3">
        <f t="shared" si="15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2:102" x14ac:dyDescent="0.25">
      <c r="B44" s="8"/>
      <c r="C44" s="10"/>
      <c r="D44" s="2"/>
      <c r="F44" s="5"/>
      <c r="G44" s="3"/>
      <c r="H44" s="3">
        <f t="shared" si="11"/>
        <v>0</v>
      </c>
      <c r="I44" s="3" t="str">
        <f t="shared" si="12"/>
        <v/>
      </c>
      <c r="J44" s="3">
        <f t="shared" si="13"/>
        <v>0</v>
      </c>
      <c r="K44" s="3">
        <f t="shared" si="14"/>
        <v>0</v>
      </c>
      <c r="L44" s="3">
        <f t="shared" si="15"/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2:102" x14ac:dyDescent="0.25">
      <c r="B45" s="8"/>
      <c r="C45" s="10"/>
      <c r="D45" s="2"/>
      <c r="F45" s="5"/>
      <c r="G45" s="3"/>
      <c r="H45" s="3">
        <f t="shared" si="11"/>
        <v>0</v>
      </c>
      <c r="I45" s="3" t="str">
        <f t="shared" si="12"/>
        <v/>
      </c>
      <c r="J45" s="3">
        <f t="shared" si="13"/>
        <v>0</v>
      </c>
      <c r="K45" s="3">
        <f t="shared" si="14"/>
        <v>0</v>
      </c>
      <c r="L45" s="3">
        <f t="shared" si="15"/>
        <v>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2:102" x14ac:dyDescent="0.25">
      <c r="B46" s="8"/>
      <c r="C46" s="13"/>
      <c r="D46" s="5"/>
      <c r="F46" s="5"/>
      <c r="G46" s="3"/>
      <c r="H46" s="3">
        <f t="shared" si="11"/>
        <v>0</v>
      </c>
      <c r="I46" s="3" t="str">
        <f t="shared" si="12"/>
        <v/>
      </c>
      <c r="J46" s="3">
        <f t="shared" si="13"/>
        <v>0</v>
      </c>
      <c r="K46" s="3">
        <f t="shared" si="14"/>
        <v>0</v>
      </c>
      <c r="L46" s="3">
        <f t="shared" si="15"/>
        <v>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2:102" x14ac:dyDescent="0.25">
      <c r="B47" s="8"/>
      <c r="C47" s="10"/>
      <c r="F47" s="5"/>
      <c r="G47" s="3"/>
      <c r="H47" s="3">
        <f>MIN(M47:BM47)</f>
        <v>0</v>
      </c>
      <c r="I47" s="3" t="str">
        <f>IF(H47=1,COUNTIF(M47:BM47,"&lt;2"),"")</f>
        <v/>
      </c>
      <c r="J47" s="3">
        <f>COUNTIF(M47:BM47,"&lt;11")</f>
        <v>0</v>
      </c>
      <c r="K47" s="3">
        <f>COUNTIF(M47:BM47,"&lt;51")</f>
        <v>0</v>
      </c>
      <c r="L47" s="3">
        <f>COUNTA(M47:BM47)</f>
        <v>0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"/>
      <c r="AE47" s="3"/>
      <c r="AF47" s="3"/>
      <c r="AG47" s="3"/>
      <c r="AH47" s="3"/>
      <c r="AI47" s="3"/>
      <c r="AK47" s="3"/>
      <c r="AM47" s="3"/>
      <c r="AO47" s="3"/>
      <c r="AQ47" s="3"/>
      <c r="AS47" s="3"/>
      <c r="AU47" s="3"/>
      <c r="AW47" s="3"/>
      <c r="AY47" s="3"/>
      <c r="BA47" s="3"/>
      <c r="BC47" s="3"/>
      <c r="BE47" s="3"/>
      <c r="BG47" s="3"/>
      <c r="BI47" s="3"/>
      <c r="BK47" s="3"/>
      <c r="BM47" s="3"/>
      <c r="BO47" s="3"/>
      <c r="BQ47" s="3"/>
      <c r="BS47" s="3"/>
      <c r="BU47" s="3"/>
      <c r="BW47" s="3"/>
      <c r="BY47" s="3"/>
      <c r="CA47" s="3"/>
      <c r="CC47" s="3"/>
      <c r="CE47" s="3"/>
      <c r="CG47" s="3"/>
      <c r="CI47" s="3"/>
      <c r="CK47" s="3"/>
      <c r="CM47" s="3"/>
      <c r="CO47" s="3"/>
      <c r="CQ47" s="3"/>
      <c r="CS47" s="3"/>
      <c r="CU47" s="3"/>
      <c r="CW47" s="3"/>
    </row>
    <row r="48" spans="2:102" x14ac:dyDescent="0.25">
      <c r="B48" s="8"/>
      <c r="C48" s="10"/>
      <c r="F48" s="5"/>
      <c r="G48" s="3"/>
      <c r="H48" s="3">
        <f>MIN(M48:BL48)</f>
        <v>0</v>
      </c>
      <c r="I48" s="3" t="str">
        <f>IF(H48=1,COUNTIF(M48:BL48,"&lt;2"),"")</f>
        <v/>
      </c>
      <c r="J48" s="3">
        <f>COUNTIF(M48:BL48,"&lt;11")</f>
        <v>0</v>
      </c>
      <c r="K48" s="3">
        <f>COUNTIF(M48:BL48,"&lt;51")</f>
        <v>0</v>
      </c>
      <c r="L48" s="3">
        <f>COUNTA(M48:BL48)</f>
        <v>0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2:102" x14ac:dyDescent="0.25">
      <c r="B49" s="8"/>
      <c r="C49" s="1"/>
      <c r="D49" s="2"/>
      <c r="F49" s="5"/>
      <c r="G49" s="3"/>
      <c r="H49" s="3">
        <f>MIN(M49:BL49)</f>
        <v>0</v>
      </c>
      <c r="I49" s="3" t="str">
        <f>IF(H49=1,COUNTIF(M49:BL49,"&lt;2"),"")</f>
        <v/>
      </c>
      <c r="J49" s="3">
        <f>COUNTIF(M49:BL49,"&lt;11")</f>
        <v>0</v>
      </c>
      <c r="K49" s="3">
        <f>COUNTIF(M49:BL49,"&lt;51")</f>
        <v>0</v>
      </c>
      <c r="L49" s="3">
        <f>COUNTA(M49:BL49)</f>
        <v>0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2:102" x14ac:dyDescent="0.25">
      <c r="B50" s="8"/>
      <c r="C50" s="1"/>
      <c r="D50" s="2"/>
      <c r="F50" s="5"/>
      <c r="G50" s="3"/>
      <c r="H50" s="3">
        <f>MIN(M50:BL50)</f>
        <v>0</v>
      </c>
      <c r="I50" s="3" t="str">
        <f>IF(H50=1,COUNTIF(M50:BL50,"&lt;2"),"")</f>
        <v/>
      </c>
      <c r="J50" s="3">
        <f>COUNTIF(M50:BL50,"&lt;11")</f>
        <v>0</v>
      </c>
      <c r="K50" s="3">
        <f>COUNTIF(M50:BL50,"&lt;51")</f>
        <v>0</v>
      </c>
      <c r="L50" s="3">
        <f>COUNTA(M50:BL50)</f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E50" s="3"/>
      <c r="BG50" s="3"/>
      <c r="BI50" s="3"/>
      <c r="BK50" s="3"/>
      <c r="BM50" s="3"/>
      <c r="BO50" s="3"/>
      <c r="BQ50" s="3"/>
      <c r="BS50" s="3"/>
      <c r="BU50" s="3"/>
      <c r="BW50" s="3"/>
      <c r="BY50" s="3"/>
      <c r="CA50" s="3"/>
      <c r="CC50" s="3"/>
      <c r="CE50" s="3"/>
      <c r="CG50" s="3"/>
      <c r="CI50" s="3"/>
      <c r="CK50" s="3"/>
      <c r="CM50" s="3"/>
      <c r="CO50" s="3"/>
      <c r="CQ50" s="3"/>
      <c r="CS50" s="3"/>
      <c r="CU50" s="3"/>
      <c r="CW50" s="3"/>
    </row>
    <row r="51" spans="2:102" x14ac:dyDescent="0.25">
      <c r="B51" s="8"/>
      <c r="C51" s="10"/>
      <c r="D51" s="10"/>
      <c r="F51" s="9"/>
      <c r="G51" s="3"/>
      <c r="H51" s="3">
        <f t="shared" ref="H51:H59" si="16">MIN(M51:BL51)</f>
        <v>0</v>
      </c>
      <c r="I51" s="3" t="str">
        <f t="shared" ref="I51:I59" si="17">IF(H51=1,COUNTIF(M51:BL51,"&lt;2"),"")</f>
        <v/>
      </c>
      <c r="J51" s="3">
        <f t="shared" ref="J51:J59" si="18">COUNTIF(M51:BL51,"&lt;11")</f>
        <v>0</v>
      </c>
      <c r="K51" s="3">
        <f t="shared" ref="K51:K59" si="19">COUNTIF(M51:BL51,"&lt;51")</f>
        <v>0</v>
      </c>
      <c r="L51" s="3">
        <f t="shared" ref="L51:L59" si="20">COUNTA(M51:BL51)</f>
        <v>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2:102" x14ac:dyDescent="0.25">
      <c r="B52" s="8"/>
      <c r="C52" s="1"/>
      <c r="D52" s="1"/>
      <c r="E52" s="5"/>
      <c r="F52" s="3"/>
      <c r="G52" s="3"/>
      <c r="H52" s="3">
        <f t="shared" si="16"/>
        <v>0</v>
      </c>
      <c r="I52" s="3" t="str">
        <f t="shared" si="17"/>
        <v/>
      </c>
      <c r="J52" s="3">
        <f t="shared" si="18"/>
        <v>0</v>
      </c>
      <c r="K52" s="3">
        <f t="shared" si="19"/>
        <v>0</v>
      </c>
      <c r="L52" s="3">
        <f t="shared" si="20"/>
        <v>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2:102" x14ac:dyDescent="0.25">
      <c r="B53" s="8"/>
      <c r="C53" s="2"/>
      <c r="D53" s="2"/>
      <c r="E53" s="2"/>
      <c r="F53" s="2"/>
      <c r="G53" s="3"/>
      <c r="H53" s="3">
        <f t="shared" si="16"/>
        <v>0</v>
      </c>
      <c r="I53" s="3" t="str">
        <f t="shared" si="17"/>
        <v/>
      </c>
      <c r="J53" s="3">
        <f t="shared" si="18"/>
        <v>0</v>
      </c>
      <c r="K53" s="3">
        <f t="shared" si="19"/>
        <v>0</v>
      </c>
      <c r="L53" s="3">
        <f t="shared" si="20"/>
        <v>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2:102" x14ac:dyDescent="0.25">
      <c r="B54" s="8"/>
      <c r="C54" s="2"/>
      <c r="D54" s="2"/>
      <c r="E54" s="2"/>
      <c r="F54" s="2"/>
      <c r="G54" s="3"/>
      <c r="H54" s="3">
        <f t="shared" si="16"/>
        <v>0</v>
      </c>
      <c r="I54" s="3" t="str">
        <f t="shared" si="17"/>
        <v/>
      </c>
      <c r="J54" s="3">
        <f t="shared" si="18"/>
        <v>0</v>
      </c>
      <c r="K54" s="3">
        <f t="shared" si="19"/>
        <v>0</v>
      </c>
      <c r="L54" s="3">
        <f t="shared" si="20"/>
        <v>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2:102" x14ac:dyDescent="0.25">
      <c r="B55" s="8"/>
      <c r="C55" s="1"/>
      <c r="D55" s="1"/>
      <c r="E55" s="2"/>
      <c r="F55" s="4"/>
      <c r="G55" s="3"/>
      <c r="H55" s="3">
        <f t="shared" si="16"/>
        <v>0</v>
      </c>
      <c r="I55" s="3" t="str">
        <f t="shared" si="17"/>
        <v/>
      </c>
      <c r="J55" s="3">
        <f t="shared" si="18"/>
        <v>0</v>
      </c>
      <c r="K55" s="3">
        <f t="shared" si="19"/>
        <v>0</v>
      </c>
      <c r="L55" s="3">
        <f t="shared" si="20"/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2:102" x14ac:dyDescent="0.25">
      <c r="B56" s="8"/>
      <c r="C56" s="1"/>
      <c r="D56" s="1"/>
      <c r="E56" s="2"/>
      <c r="F56" s="9"/>
      <c r="G56" s="3"/>
      <c r="H56" s="3">
        <f t="shared" si="16"/>
        <v>0</v>
      </c>
      <c r="I56" s="3" t="str">
        <f t="shared" si="17"/>
        <v/>
      </c>
      <c r="J56" s="3">
        <f t="shared" si="18"/>
        <v>0</v>
      </c>
      <c r="K56" s="3">
        <f t="shared" si="19"/>
        <v>0</v>
      </c>
      <c r="L56" s="3">
        <f t="shared" si="20"/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2:102" x14ac:dyDescent="0.25">
      <c r="B57" s="8"/>
      <c r="C57" s="1"/>
      <c r="D57" s="1"/>
      <c r="E57" s="2"/>
      <c r="F57" s="9"/>
      <c r="G57" s="3"/>
      <c r="H57" s="3">
        <f t="shared" si="16"/>
        <v>0</v>
      </c>
      <c r="I57" s="3" t="str">
        <f t="shared" si="17"/>
        <v/>
      </c>
      <c r="J57" s="3">
        <f t="shared" si="18"/>
        <v>0</v>
      </c>
      <c r="K57" s="3">
        <f t="shared" si="19"/>
        <v>0</v>
      </c>
      <c r="L57" s="3">
        <f t="shared" si="20"/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2:102" x14ac:dyDescent="0.25">
      <c r="B58" s="14"/>
      <c r="C58" s="2"/>
      <c r="D58" s="2"/>
      <c r="E58" s="2"/>
      <c r="F58" s="9"/>
      <c r="G58" s="3"/>
      <c r="H58" s="3">
        <f t="shared" si="16"/>
        <v>0</v>
      </c>
      <c r="I58" s="3" t="str">
        <f t="shared" si="17"/>
        <v/>
      </c>
      <c r="J58" s="3">
        <f t="shared" si="18"/>
        <v>0</v>
      </c>
      <c r="K58" s="3">
        <f t="shared" si="19"/>
        <v>0</v>
      </c>
      <c r="L58" s="3">
        <f t="shared" si="20"/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2:102" x14ac:dyDescent="0.25">
      <c r="B59" s="14"/>
      <c r="F59" s="12"/>
      <c r="G59" s="3"/>
      <c r="H59" s="3">
        <f t="shared" si="16"/>
        <v>0</v>
      </c>
      <c r="I59" s="3" t="str">
        <f t="shared" si="17"/>
        <v/>
      </c>
      <c r="J59" s="3">
        <f t="shared" si="18"/>
        <v>0</v>
      </c>
      <c r="K59" s="3">
        <f t="shared" si="19"/>
        <v>0</v>
      </c>
      <c r="L59" s="3">
        <f t="shared" si="20"/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2:102" x14ac:dyDescent="0.25">
      <c r="B60" s="14"/>
      <c r="C60" s="2"/>
      <c r="D60" s="2"/>
      <c r="E60" s="2"/>
      <c r="F60" s="9"/>
      <c r="G60" s="3"/>
      <c r="H60" s="3">
        <f>MIN(M60:BM60)</f>
        <v>0</v>
      </c>
      <c r="I60" s="3" t="str">
        <f>IF(H60=1,COUNTIF(M60:BM60,"&lt;2"),"")</f>
        <v/>
      </c>
      <c r="J60" s="3">
        <f>COUNTIF(M60:BM60,"&lt;11")</f>
        <v>0</v>
      </c>
      <c r="K60" s="3">
        <f>COUNTIF(M60:BM60,"&lt;51")</f>
        <v>0</v>
      </c>
      <c r="L60" s="3">
        <f>COUNTA(M60:BM60)</f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  <c r="BG60" s="3"/>
      <c r="BI60" s="3"/>
      <c r="BK60" s="3"/>
      <c r="BM60" s="3"/>
      <c r="BO60" s="3"/>
      <c r="BQ60" s="3"/>
      <c r="BS60" s="3"/>
      <c r="BU60" s="3"/>
      <c r="BW60" s="3"/>
      <c r="BY60" s="3"/>
      <c r="CA60" s="3"/>
      <c r="CC60" s="3"/>
      <c r="CE60" s="3"/>
      <c r="CG60" s="3"/>
      <c r="CI60" s="3"/>
      <c r="CK60" s="3"/>
      <c r="CM60" s="3"/>
      <c r="CO60" s="3"/>
      <c r="CQ60" s="3"/>
      <c r="CS60" s="3"/>
      <c r="CU60" s="3"/>
      <c r="CW60" s="3"/>
    </row>
    <row r="61" spans="2:102" x14ac:dyDescent="0.25">
      <c r="B61" s="8"/>
      <c r="C61" s="2"/>
      <c r="D61" s="2"/>
      <c r="E61" s="2"/>
      <c r="F61" s="11"/>
      <c r="G61" s="3"/>
      <c r="H61" s="3">
        <f t="shared" ref="H61:H102" si="21">MIN(M61:BL61)</f>
        <v>0</v>
      </c>
      <c r="I61" s="3" t="str">
        <f t="shared" ref="I61:I102" si="22">IF(H61=1,COUNTIF(M61:BL61,"&lt;2"),"")</f>
        <v/>
      </c>
      <c r="J61" s="3">
        <f t="shared" ref="J61:J102" si="23">COUNTIF(M61:BL61,"&lt;11")</f>
        <v>0</v>
      </c>
      <c r="K61" s="3">
        <f t="shared" ref="K61:K102" si="24">COUNTIF(M61:BL61,"&lt;51")</f>
        <v>0</v>
      </c>
      <c r="L61" s="3">
        <f t="shared" ref="L61:L102" si="25">COUNTA(M61:BL61)</f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2:102" x14ac:dyDescent="0.25">
      <c r="B62" s="8"/>
      <c r="C62" s="2"/>
      <c r="D62" s="2"/>
      <c r="E62" s="2"/>
      <c r="F62" s="11"/>
      <c r="G62" s="3"/>
      <c r="H62" s="3">
        <f t="shared" si="21"/>
        <v>0</v>
      </c>
      <c r="I62" s="3" t="str">
        <f t="shared" si="22"/>
        <v/>
      </c>
      <c r="J62" s="3">
        <f t="shared" si="23"/>
        <v>0</v>
      </c>
      <c r="K62" s="3">
        <f t="shared" si="24"/>
        <v>0</v>
      </c>
      <c r="L62" s="3">
        <f t="shared" si="25"/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2:102" x14ac:dyDescent="0.25">
      <c r="B63" s="8"/>
      <c r="C63" s="1"/>
      <c r="D63" s="1"/>
      <c r="E63" s="5"/>
      <c r="F63" s="3"/>
      <c r="G63" s="3"/>
      <c r="H63" s="3">
        <f t="shared" si="21"/>
        <v>0</v>
      </c>
      <c r="I63" s="3" t="str">
        <f t="shared" si="22"/>
        <v/>
      </c>
      <c r="J63" s="3">
        <f t="shared" si="23"/>
        <v>0</v>
      </c>
      <c r="K63" s="3">
        <f t="shared" si="24"/>
        <v>0</v>
      </c>
      <c r="L63" s="3">
        <f t="shared" si="25"/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2:102" x14ac:dyDescent="0.25">
      <c r="B64" s="8"/>
      <c r="C64" s="1"/>
      <c r="D64" s="1"/>
      <c r="E64" s="2"/>
      <c r="F64" s="9"/>
      <c r="G64" s="3"/>
      <c r="H64" s="3">
        <f t="shared" si="21"/>
        <v>0</v>
      </c>
      <c r="I64" s="3" t="str">
        <f t="shared" si="22"/>
        <v/>
      </c>
      <c r="J64" s="3">
        <f t="shared" si="23"/>
        <v>0</v>
      </c>
      <c r="K64" s="3">
        <f t="shared" si="24"/>
        <v>0</v>
      </c>
      <c r="L64" s="3">
        <f t="shared" si="25"/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2:102" x14ac:dyDescent="0.25">
      <c r="B65" s="15"/>
      <c r="C65" s="1"/>
      <c r="D65" s="1"/>
      <c r="E65" s="2"/>
      <c r="F65" s="9"/>
      <c r="G65" s="3"/>
      <c r="H65" s="3">
        <f t="shared" si="21"/>
        <v>0</v>
      </c>
      <c r="I65" s="3" t="str">
        <f t="shared" si="22"/>
        <v/>
      </c>
      <c r="J65" s="3">
        <f t="shared" si="23"/>
        <v>0</v>
      </c>
      <c r="K65" s="3">
        <f t="shared" si="24"/>
        <v>0</v>
      </c>
      <c r="L65" s="3">
        <f t="shared" si="25"/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2:102" x14ac:dyDescent="0.25">
      <c r="B66" s="8"/>
      <c r="C66" s="2"/>
      <c r="D66" s="2"/>
      <c r="E66" s="2"/>
      <c r="F66" s="11"/>
      <c r="G66" s="3"/>
      <c r="H66" s="3">
        <f t="shared" si="21"/>
        <v>0</v>
      </c>
      <c r="I66" s="3" t="str">
        <f t="shared" si="22"/>
        <v/>
      </c>
      <c r="J66" s="3">
        <f t="shared" si="23"/>
        <v>0</v>
      </c>
      <c r="K66" s="3">
        <f t="shared" si="24"/>
        <v>0</v>
      </c>
      <c r="L66" s="3">
        <f t="shared" si="25"/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2:102" x14ac:dyDescent="0.25">
      <c r="B67" s="8"/>
      <c r="C67" s="2"/>
      <c r="D67" s="2"/>
      <c r="E67" s="2"/>
      <c r="F67" s="11"/>
      <c r="G67" s="3"/>
      <c r="H67" s="3">
        <f t="shared" si="21"/>
        <v>0</v>
      </c>
      <c r="I67" s="3" t="str">
        <f t="shared" si="22"/>
        <v/>
      </c>
      <c r="J67" s="3">
        <f t="shared" si="23"/>
        <v>0</v>
      </c>
      <c r="K67" s="3">
        <f t="shared" si="24"/>
        <v>0</v>
      </c>
      <c r="L67" s="3">
        <f t="shared" si="25"/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2:102" x14ac:dyDescent="0.25">
      <c r="B68" s="14"/>
      <c r="C68" s="2"/>
      <c r="D68" s="2"/>
      <c r="E68" s="2"/>
      <c r="F68" s="12"/>
      <c r="G68" s="3"/>
      <c r="H68" s="3">
        <f t="shared" si="21"/>
        <v>0</v>
      </c>
      <c r="I68" s="3" t="str">
        <f t="shared" si="22"/>
        <v/>
      </c>
      <c r="J68" s="3">
        <f t="shared" si="23"/>
        <v>0</v>
      </c>
      <c r="K68" s="3">
        <f t="shared" si="24"/>
        <v>0</v>
      </c>
      <c r="L68" s="3">
        <f t="shared" si="25"/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2:102" x14ac:dyDescent="0.25">
      <c r="B69" s="8"/>
      <c r="C69" s="1"/>
      <c r="D69" s="1"/>
      <c r="E69" s="2"/>
      <c r="F69" s="9"/>
      <c r="G69" s="3"/>
      <c r="H69" s="3">
        <f t="shared" si="21"/>
        <v>0</v>
      </c>
      <c r="I69" s="3" t="str">
        <f t="shared" si="22"/>
        <v/>
      </c>
      <c r="J69" s="3">
        <f t="shared" si="23"/>
        <v>0</v>
      </c>
      <c r="K69" s="3">
        <f t="shared" si="24"/>
        <v>0</v>
      </c>
      <c r="L69" s="3">
        <f t="shared" si="25"/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2:102" x14ac:dyDescent="0.25">
      <c r="B70" s="8"/>
      <c r="C70" s="2"/>
      <c r="D70" s="2"/>
      <c r="E70" s="2"/>
      <c r="F70" s="2"/>
      <c r="G70" s="3"/>
      <c r="H70" s="3">
        <f t="shared" si="21"/>
        <v>0</v>
      </c>
      <c r="I70" s="3" t="str">
        <f t="shared" si="22"/>
        <v/>
      </c>
      <c r="J70" s="3">
        <f t="shared" si="23"/>
        <v>0</v>
      </c>
      <c r="K70" s="3">
        <f t="shared" si="24"/>
        <v>0</v>
      </c>
      <c r="L70" s="3">
        <f t="shared" si="25"/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</row>
    <row r="71" spans="2:102" x14ac:dyDescent="0.25">
      <c r="B71" s="8"/>
      <c r="C71" s="2"/>
      <c r="D71" s="2"/>
      <c r="E71" s="2"/>
      <c r="F71" s="11"/>
      <c r="G71" s="3"/>
      <c r="H71" s="3">
        <f t="shared" si="21"/>
        <v>0</v>
      </c>
      <c r="I71" s="3" t="str">
        <f t="shared" si="22"/>
        <v/>
      </c>
      <c r="J71" s="3">
        <f t="shared" si="23"/>
        <v>0</v>
      </c>
      <c r="K71" s="3">
        <f t="shared" si="24"/>
        <v>0</v>
      </c>
      <c r="L71" s="3">
        <f t="shared" si="25"/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</row>
    <row r="72" spans="2:102" x14ac:dyDescent="0.25">
      <c r="B72" s="8"/>
      <c r="C72" s="1"/>
      <c r="D72" s="1"/>
      <c r="E72" s="2"/>
      <c r="F72" s="9"/>
      <c r="G72" s="3"/>
      <c r="H72" s="3">
        <f t="shared" si="21"/>
        <v>0</v>
      </c>
      <c r="I72" s="3" t="str">
        <f t="shared" si="22"/>
        <v/>
      </c>
      <c r="J72" s="3">
        <f t="shared" si="23"/>
        <v>0</v>
      </c>
      <c r="K72" s="3">
        <f t="shared" si="24"/>
        <v>0</v>
      </c>
      <c r="L72" s="3">
        <f t="shared" si="25"/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</row>
    <row r="73" spans="2:102" x14ac:dyDescent="0.25">
      <c r="B73" s="8"/>
      <c r="C73" s="1"/>
      <c r="D73" s="1"/>
      <c r="E73" s="2"/>
      <c r="F73" s="12"/>
      <c r="G73" s="3"/>
      <c r="H73" s="3">
        <f t="shared" si="21"/>
        <v>0</v>
      </c>
      <c r="I73" s="3" t="str">
        <f t="shared" si="22"/>
        <v/>
      </c>
      <c r="J73" s="3">
        <f t="shared" si="23"/>
        <v>0</v>
      </c>
      <c r="K73" s="3">
        <f t="shared" si="24"/>
        <v>0</v>
      </c>
      <c r="L73" s="3">
        <f t="shared" si="25"/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</row>
    <row r="74" spans="2:102" x14ac:dyDescent="0.25">
      <c r="B74" s="14"/>
      <c r="C74" s="2"/>
      <c r="D74" s="2"/>
      <c r="E74" s="2"/>
      <c r="F74" s="9"/>
      <c r="G74" s="3"/>
      <c r="H74" s="3">
        <f t="shared" si="21"/>
        <v>0</v>
      </c>
      <c r="I74" s="3" t="str">
        <f t="shared" si="22"/>
        <v/>
      </c>
      <c r="J74" s="3">
        <f t="shared" si="23"/>
        <v>0</v>
      </c>
      <c r="K74" s="3">
        <f t="shared" si="24"/>
        <v>0</v>
      </c>
      <c r="L74" s="3">
        <f t="shared" si="25"/>
        <v>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</row>
    <row r="75" spans="2:102" x14ac:dyDescent="0.25">
      <c r="B75" s="14"/>
      <c r="C75" s="2"/>
      <c r="D75" s="2"/>
      <c r="E75" s="2"/>
      <c r="F75" s="9"/>
      <c r="G75" s="3"/>
      <c r="H75" s="3">
        <f t="shared" si="21"/>
        <v>0</v>
      </c>
      <c r="I75" s="3" t="str">
        <f t="shared" si="22"/>
        <v/>
      </c>
      <c r="J75" s="3">
        <f t="shared" si="23"/>
        <v>0</v>
      </c>
      <c r="K75" s="3">
        <f t="shared" si="24"/>
        <v>0</v>
      </c>
      <c r="L75" s="3">
        <f t="shared" si="25"/>
        <v>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</row>
    <row r="76" spans="2:102" x14ac:dyDescent="0.25">
      <c r="B76" s="14"/>
      <c r="C76" s="2"/>
      <c r="D76" s="2"/>
      <c r="E76" s="2"/>
      <c r="F76" s="12"/>
      <c r="G76" s="3"/>
      <c r="H76" s="3">
        <f t="shared" si="21"/>
        <v>0</v>
      </c>
      <c r="I76" s="3" t="str">
        <f t="shared" si="22"/>
        <v/>
      </c>
      <c r="J76" s="3">
        <f t="shared" si="23"/>
        <v>0</v>
      </c>
      <c r="K76" s="3">
        <f t="shared" si="24"/>
        <v>0</v>
      </c>
      <c r="L76" s="3">
        <f t="shared" si="25"/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</row>
    <row r="77" spans="2:102" x14ac:dyDescent="0.25">
      <c r="B77" s="8"/>
      <c r="C77" s="1"/>
      <c r="D77" s="1"/>
      <c r="E77" s="2"/>
      <c r="F77" s="11"/>
      <c r="G77" s="3"/>
      <c r="H77" s="3">
        <f t="shared" si="21"/>
        <v>0</v>
      </c>
      <c r="I77" s="3" t="str">
        <f t="shared" si="22"/>
        <v/>
      </c>
      <c r="J77" s="3">
        <f t="shared" si="23"/>
        <v>0</v>
      </c>
      <c r="K77" s="3">
        <f t="shared" si="24"/>
        <v>0</v>
      </c>
      <c r="L77" s="3">
        <f t="shared" si="25"/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</row>
    <row r="78" spans="2:102" x14ac:dyDescent="0.25">
      <c r="B78" s="8"/>
      <c r="C78" s="2"/>
      <c r="D78" s="2"/>
      <c r="E78" s="2"/>
      <c r="F78" s="11"/>
      <c r="G78" s="3"/>
      <c r="H78" s="3">
        <f t="shared" si="21"/>
        <v>0</v>
      </c>
      <c r="I78" s="3" t="str">
        <f t="shared" si="22"/>
        <v/>
      </c>
      <c r="J78" s="3">
        <f t="shared" si="23"/>
        <v>0</v>
      </c>
      <c r="K78" s="3">
        <f t="shared" si="24"/>
        <v>0</v>
      </c>
      <c r="L78" s="3">
        <f t="shared" si="25"/>
        <v>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</row>
    <row r="79" spans="2:102" x14ac:dyDescent="0.25">
      <c r="B79" s="8"/>
      <c r="C79" s="1"/>
      <c r="D79" s="10"/>
      <c r="F79" s="9"/>
      <c r="G79" s="3"/>
      <c r="H79" s="3">
        <f t="shared" si="21"/>
        <v>0</v>
      </c>
      <c r="I79" s="3" t="str">
        <f t="shared" si="22"/>
        <v/>
      </c>
      <c r="J79" s="3">
        <f t="shared" si="23"/>
        <v>0</v>
      </c>
      <c r="K79" s="3">
        <f t="shared" si="24"/>
        <v>0</v>
      </c>
      <c r="L79" s="3">
        <f t="shared" si="25"/>
        <v>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</row>
    <row r="80" spans="2:102" x14ac:dyDescent="0.25">
      <c r="B80" s="8"/>
      <c r="C80" s="2"/>
      <c r="D80" s="2"/>
      <c r="E80" s="2"/>
      <c r="F80" s="11"/>
      <c r="G80" s="3"/>
      <c r="H80" s="3">
        <f t="shared" si="21"/>
        <v>0</v>
      </c>
      <c r="I80" s="3" t="str">
        <f t="shared" si="22"/>
        <v/>
      </c>
      <c r="J80" s="3">
        <f t="shared" si="23"/>
        <v>0</v>
      </c>
      <c r="K80" s="3">
        <f t="shared" si="24"/>
        <v>0</v>
      </c>
      <c r="L80" s="3">
        <f t="shared" si="25"/>
        <v>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</row>
    <row r="81" spans="2:102" x14ac:dyDescent="0.25">
      <c r="B81" s="8"/>
      <c r="C81" s="1"/>
      <c r="D81" s="1"/>
      <c r="E81" s="2"/>
      <c r="F81" s="12"/>
      <c r="G81" s="3"/>
      <c r="H81" s="3">
        <f t="shared" si="21"/>
        <v>0</v>
      </c>
      <c r="I81" s="3" t="str">
        <f t="shared" si="22"/>
        <v/>
      </c>
      <c r="J81" s="3">
        <f t="shared" si="23"/>
        <v>0</v>
      </c>
      <c r="K81" s="3">
        <f t="shared" si="24"/>
        <v>0</v>
      </c>
      <c r="L81" s="3">
        <f t="shared" si="25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</row>
    <row r="82" spans="2:102" x14ac:dyDescent="0.25">
      <c r="B82" s="8"/>
      <c r="C82" s="1"/>
      <c r="D82" s="1"/>
      <c r="E82" s="2"/>
      <c r="F82" s="9"/>
      <c r="G82" s="3"/>
      <c r="H82" s="3">
        <f t="shared" si="21"/>
        <v>0</v>
      </c>
      <c r="I82" s="3" t="str">
        <f t="shared" si="22"/>
        <v/>
      </c>
      <c r="J82" s="3">
        <f t="shared" si="23"/>
        <v>0</v>
      </c>
      <c r="K82" s="3">
        <f t="shared" si="24"/>
        <v>0</v>
      </c>
      <c r="L82" s="3">
        <f t="shared" si="25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</row>
    <row r="83" spans="2:102" x14ac:dyDescent="0.25">
      <c r="B83" s="8"/>
      <c r="C83" s="1"/>
      <c r="D83" s="1"/>
      <c r="E83" s="2"/>
      <c r="F83" s="9"/>
      <c r="G83" s="3"/>
      <c r="H83" s="3">
        <f t="shared" si="21"/>
        <v>0</v>
      </c>
      <c r="I83" s="3" t="str">
        <f t="shared" si="22"/>
        <v/>
      </c>
      <c r="J83" s="3">
        <f t="shared" si="23"/>
        <v>0</v>
      </c>
      <c r="K83" s="3">
        <f t="shared" si="24"/>
        <v>0</v>
      </c>
      <c r="L83" s="3">
        <f t="shared" si="25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</row>
    <row r="84" spans="2:102" x14ac:dyDescent="0.25">
      <c r="B84" s="8"/>
      <c r="C84" s="1"/>
      <c r="D84" s="1"/>
      <c r="E84" s="2"/>
      <c r="F84" s="12"/>
      <c r="G84" s="3"/>
      <c r="H84" s="3">
        <f t="shared" si="21"/>
        <v>0</v>
      </c>
      <c r="I84" s="3" t="str">
        <f t="shared" si="22"/>
        <v/>
      </c>
      <c r="J84" s="3">
        <f t="shared" si="23"/>
        <v>0</v>
      </c>
      <c r="K84" s="3">
        <f t="shared" si="24"/>
        <v>0</v>
      </c>
      <c r="L84" s="3">
        <f t="shared" si="25"/>
        <v>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</row>
    <row r="85" spans="2:102" x14ac:dyDescent="0.25">
      <c r="B85" s="8"/>
      <c r="C85" s="10"/>
      <c r="D85" s="10"/>
      <c r="F85" s="4"/>
      <c r="G85" s="3"/>
      <c r="H85" s="3">
        <f t="shared" si="21"/>
        <v>0</v>
      </c>
      <c r="I85" s="3" t="str">
        <f t="shared" si="22"/>
        <v/>
      </c>
      <c r="J85" s="3">
        <f t="shared" si="23"/>
        <v>0</v>
      </c>
      <c r="K85" s="3">
        <f t="shared" si="24"/>
        <v>0</v>
      </c>
      <c r="L85" s="3">
        <f t="shared" si="25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</row>
    <row r="86" spans="2:102" x14ac:dyDescent="0.25">
      <c r="B86" s="14"/>
      <c r="F86" s="12"/>
      <c r="G86" s="3"/>
      <c r="H86" s="3">
        <f t="shared" si="21"/>
        <v>0</v>
      </c>
      <c r="I86" s="3" t="str">
        <f t="shared" si="22"/>
        <v/>
      </c>
      <c r="J86" s="3">
        <f t="shared" si="23"/>
        <v>0</v>
      </c>
      <c r="K86" s="3">
        <f t="shared" si="24"/>
        <v>0</v>
      </c>
      <c r="L86" s="3">
        <f t="shared" si="25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</row>
    <row r="87" spans="2:102" x14ac:dyDescent="0.25">
      <c r="B87" s="8"/>
      <c r="C87" s="10"/>
      <c r="D87" s="10"/>
      <c r="F87" s="4"/>
      <c r="G87" s="3"/>
      <c r="H87" s="3">
        <f t="shared" si="21"/>
        <v>0</v>
      </c>
      <c r="I87" s="3" t="str">
        <f t="shared" si="22"/>
        <v/>
      </c>
      <c r="J87" s="3">
        <f t="shared" si="23"/>
        <v>0</v>
      </c>
      <c r="K87" s="3">
        <f t="shared" si="24"/>
        <v>0</v>
      </c>
      <c r="L87" s="3">
        <f t="shared" si="25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</row>
    <row r="88" spans="2:102" x14ac:dyDescent="0.25">
      <c r="B88" s="8"/>
      <c r="C88" s="1"/>
      <c r="D88" s="1"/>
      <c r="E88" s="2"/>
      <c r="F88" s="9"/>
      <c r="G88" s="3"/>
      <c r="H88" s="3">
        <f t="shared" si="21"/>
        <v>0</v>
      </c>
      <c r="I88" s="3" t="str">
        <f t="shared" si="22"/>
        <v/>
      </c>
      <c r="J88" s="3">
        <f t="shared" si="23"/>
        <v>0</v>
      </c>
      <c r="K88" s="3">
        <f t="shared" si="24"/>
        <v>0</v>
      </c>
      <c r="L88" s="3">
        <f t="shared" si="25"/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</row>
    <row r="89" spans="2:102" x14ac:dyDescent="0.25">
      <c r="B89" s="8"/>
      <c r="C89" s="1"/>
      <c r="D89" s="1"/>
      <c r="E89" s="2"/>
      <c r="F89" s="9"/>
      <c r="G89" s="3"/>
      <c r="H89" s="3">
        <f t="shared" si="21"/>
        <v>0</v>
      </c>
      <c r="I89" s="3" t="str">
        <f t="shared" si="22"/>
        <v/>
      </c>
      <c r="J89" s="3">
        <f t="shared" si="23"/>
        <v>0</v>
      </c>
      <c r="K89" s="3">
        <f t="shared" si="24"/>
        <v>0</v>
      </c>
      <c r="L89" s="3">
        <f t="shared" si="25"/>
        <v>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</row>
    <row r="90" spans="2:102" x14ac:dyDescent="0.25">
      <c r="B90" s="8"/>
      <c r="C90" s="1"/>
      <c r="D90" s="1"/>
      <c r="F90" s="3"/>
      <c r="G90" s="3"/>
      <c r="H90" s="3">
        <f t="shared" si="21"/>
        <v>0</v>
      </c>
      <c r="I90" s="3" t="str">
        <f t="shared" si="22"/>
        <v/>
      </c>
      <c r="J90" s="3">
        <f t="shared" si="23"/>
        <v>0</v>
      </c>
      <c r="K90" s="3">
        <f t="shared" si="24"/>
        <v>0</v>
      </c>
      <c r="L90" s="3">
        <f t="shared" si="25"/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</row>
    <row r="91" spans="2:102" x14ac:dyDescent="0.25">
      <c r="B91" s="8"/>
      <c r="C91" s="2"/>
      <c r="D91" s="2"/>
      <c r="E91" s="2"/>
      <c r="F91" s="9"/>
      <c r="G91" s="3"/>
      <c r="H91" s="3">
        <f t="shared" si="21"/>
        <v>0</v>
      </c>
      <c r="I91" s="3" t="str">
        <f t="shared" si="22"/>
        <v/>
      </c>
      <c r="J91" s="3">
        <f t="shared" si="23"/>
        <v>0</v>
      </c>
      <c r="K91" s="3">
        <f t="shared" si="24"/>
        <v>0</v>
      </c>
      <c r="L91" s="3">
        <f t="shared" si="25"/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</row>
    <row r="92" spans="2:102" x14ac:dyDescent="0.25">
      <c r="B92" s="14"/>
      <c r="C92" s="2"/>
      <c r="D92" s="2"/>
      <c r="E92" s="2"/>
      <c r="F92" s="9"/>
      <c r="G92" s="3"/>
      <c r="H92" s="3">
        <f t="shared" si="21"/>
        <v>0</v>
      </c>
      <c r="I92" s="3" t="str">
        <f t="shared" si="22"/>
        <v/>
      </c>
      <c r="J92" s="3">
        <f t="shared" si="23"/>
        <v>0</v>
      </c>
      <c r="K92" s="3">
        <f t="shared" si="24"/>
        <v>0</v>
      </c>
      <c r="L92" s="3">
        <f t="shared" si="25"/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</row>
    <row r="93" spans="2:102" x14ac:dyDescent="0.25">
      <c r="B93" s="8"/>
      <c r="C93" s="2"/>
      <c r="D93" s="2"/>
      <c r="E93" s="2"/>
      <c r="F93" s="2"/>
      <c r="G93" s="3"/>
      <c r="H93" s="3">
        <f t="shared" si="21"/>
        <v>0</v>
      </c>
      <c r="I93" s="3" t="str">
        <f t="shared" si="22"/>
        <v/>
      </c>
      <c r="J93" s="3">
        <f t="shared" si="23"/>
        <v>0</v>
      </c>
      <c r="K93" s="3">
        <f t="shared" si="24"/>
        <v>0</v>
      </c>
      <c r="L93" s="3">
        <f t="shared" si="25"/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</row>
    <row r="94" spans="2:102" x14ac:dyDescent="0.25">
      <c r="B94" s="8"/>
      <c r="C94" s="2"/>
      <c r="D94" s="2"/>
      <c r="E94" s="2"/>
      <c r="F94" s="2"/>
      <c r="G94" s="3"/>
      <c r="H94" s="3">
        <f t="shared" si="21"/>
        <v>0</v>
      </c>
      <c r="I94" s="3" t="str">
        <f t="shared" si="22"/>
        <v/>
      </c>
      <c r="J94" s="3">
        <f t="shared" si="23"/>
        <v>0</v>
      </c>
      <c r="K94" s="3">
        <f t="shared" si="24"/>
        <v>0</v>
      </c>
      <c r="L94" s="3">
        <f t="shared" si="2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</row>
    <row r="95" spans="2:102" x14ac:dyDescent="0.25">
      <c r="B95" s="8"/>
      <c r="C95" s="2"/>
      <c r="D95" s="2"/>
      <c r="E95" s="2"/>
      <c r="F95" s="11"/>
      <c r="G95" s="3"/>
      <c r="H95" s="3">
        <f t="shared" si="21"/>
        <v>0</v>
      </c>
      <c r="I95" s="3" t="str">
        <f t="shared" si="22"/>
        <v/>
      </c>
      <c r="J95" s="3">
        <f t="shared" si="23"/>
        <v>0</v>
      </c>
      <c r="K95" s="3">
        <f t="shared" si="24"/>
        <v>0</v>
      </c>
      <c r="L95" s="3">
        <f t="shared" si="2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</row>
    <row r="96" spans="2:102" x14ac:dyDescent="0.25">
      <c r="B96" s="8"/>
      <c r="C96" s="2"/>
      <c r="D96" s="2"/>
      <c r="E96" s="2"/>
      <c r="F96" s="11"/>
      <c r="G96" s="3"/>
      <c r="H96" s="3">
        <f t="shared" si="21"/>
        <v>0</v>
      </c>
      <c r="I96" s="3" t="str">
        <f t="shared" si="22"/>
        <v/>
      </c>
      <c r="J96" s="3">
        <f t="shared" si="23"/>
        <v>0</v>
      </c>
      <c r="K96" s="3">
        <f t="shared" si="24"/>
        <v>0</v>
      </c>
      <c r="L96" s="3">
        <f t="shared" si="25"/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</row>
    <row r="97" spans="2:102" x14ac:dyDescent="0.25">
      <c r="B97" s="8"/>
      <c r="C97" s="1"/>
      <c r="D97" s="1"/>
      <c r="E97" s="2"/>
      <c r="F97" s="12"/>
      <c r="G97" s="3"/>
      <c r="H97" s="3">
        <f t="shared" si="21"/>
        <v>0</v>
      </c>
      <c r="I97" s="3" t="str">
        <f t="shared" si="22"/>
        <v/>
      </c>
      <c r="J97" s="3">
        <f t="shared" si="23"/>
        <v>0</v>
      </c>
      <c r="K97" s="3">
        <f t="shared" si="24"/>
        <v>0</v>
      </c>
      <c r="L97" s="3">
        <f t="shared" si="25"/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</row>
    <row r="98" spans="2:102" x14ac:dyDescent="0.25">
      <c r="B98" s="8"/>
      <c r="C98" s="1"/>
      <c r="D98" s="1"/>
      <c r="E98" s="2"/>
      <c r="F98" s="9"/>
      <c r="G98" s="3"/>
      <c r="H98" s="3">
        <f t="shared" si="21"/>
        <v>0</v>
      </c>
      <c r="I98" s="3" t="str">
        <f t="shared" si="22"/>
        <v/>
      </c>
      <c r="J98" s="3">
        <f t="shared" si="23"/>
        <v>0</v>
      </c>
      <c r="K98" s="3">
        <f t="shared" si="24"/>
        <v>0</v>
      </c>
      <c r="L98" s="3">
        <f t="shared" si="25"/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</row>
    <row r="99" spans="2:102" x14ac:dyDescent="0.25">
      <c r="B99" s="8"/>
      <c r="C99" s="1"/>
      <c r="D99" s="1"/>
      <c r="E99" s="2"/>
      <c r="F99" s="9"/>
      <c r="G99" s="3"/>
      <c r="H99" s="3">
        <f t="shared" si="21"/>
        <v>0</v>
      </c>
      <c r="I99" s="3" t="str">
        <f t="shared" si="22"/>
        <v/>
      </c>
      <c r="J99" s="3">
        <f t="shared" si="23"/>
        <v>0</v>
      </c>
      <c r="K99" s="3">
        <f t="shared" si="24"/>
        <v>0</v>
      </c>
      <c r="L99" s="3">
        <f t="shared" si="25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</row>
    <row r="100" spans="2:102" x14ac:dyDescent="0.25">
      <c r="B100" s="8"/>
      <c r="C100" s="2"/>
      <c r="D100" s="2"/>
      <c r="E100" s="2"/>
      <c r="F100" s="2"/>
      <c r="G100" s="3"/>
      <c r="H100" s="3">
        <f t="shared" si="21"/>
        <v>0</v>
      </c>
      <c r="I100" s="3" t="str">
        <f t="shared" si="22"/>
        <v/>
      </c>
      <c r="J100" s="3">
        <f t="shared" si="23"/>
        <v>0</v>
      </c>
      <c r="K100" s="3">
        <f t="shared" si="24"/>
        <v>0</v>
      </c>
      <c r="L100" s="3">
        <f t="shared" si="25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</row>
    <row r="101" spans="2:102" x14ac:dyDescent="0.25">
      <c r="B101" s="8"/>
      <c r="C101" s="1"/>
      <c r="D101" s="1"/>
      <c r="E101" s="2"/>
      <c r="F101" s="9"/>
      <c r="G101" s="3"/>
      <c r="H101" s="3">
        <f t="shared" si="21"/>
        <v>0</v>
      </c>
      <c r="I101" s="3" t="str">
        <f t="shared" si="22"/>
        <v/>
      </c>
      <c r="J101" s="3">
        <f t="shared" si="23"/>
        <v>0</v>
      </c>
      <c r="K101" s="3">
        <f t="shared" si="24"/>
        <v>0</v>
      </c>
      <c r="L101" s="3">
        <f t="shared" si="25"/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</row>
    <row r="102" spans="2:102" x14ac:dyDescent="0.25">
      <c r="B102" s="8"/>
      <c r="C102" s="1"/>
      <c r="D102" s="1"/>
      <c r="E102" s="2"/>
      <c r="F102" s="4"/>
      <c r="G102" s="3"/>
      <c r="H102" s="3">
        <f t="shared" si="21"/>
        <v>0</v>
      </c>
      <c r="I102" s="3" t="str">
        <f t="shared" si="22"/>
        <v/>
      </c>
      <c r="J102" s="3">
        <f t="shared" si="23"/>
        <v>0</v>
      </c>
      <c r="K102" s="3">
        <f t="shared" si="24"/>
        <v>0</v>
      </c>
      <c r="L102" s="3">
        <f t="shared" si="25"/>
        <v>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</row>
    <row r="103" spans="2:102" x14ac:dyDescent="0.25">
      <c r="B103" s="8"/>
      <c r="F103" s="11"/>
      <c r="G103" s="3"/>
      <c r="H103" s="3">
        <f>MIN(M103:BM103)</f>
        <v>0</v>
      </c>
      <c r="I103" s="3" t="str">
        <f>IF(H103=1,COUNTIF(M103:BM103,"&lt;2"),"")</f>
        <v/>
      </c>
      <c r="J103" s="3">
        <f>COUNTIF(M103:BM103,"&lt;11")</f>
        <v>0</v>
      </c>
      <c r="K103" s="3">
        <f>COUNTIF(M103:BM103,"&lt;51")</f>
        <v>0</v>
      </c>
      <c r="L103" s="3">
        <f>COUNTA(M103:BM103)</f>
        <v>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  <c r="BG103" s="3"/>
      <c r="BI103" s="3"/>
      <c r="BK103" s="3"/>
      <c r="BM103" s="3"/>
      <c r="BO103" s="3"/>
      <c r="BQ103" s="3"/>
      <c r="BS103" s="3"/>
      <c r="BU103" s="3"/>
      <c r="BW103" s="3"/>
      <c r="BY103" s="3"/>
      <c r="CA103" s="3"/>
      <c r="CC103" s="3"/>
      <c r="CE103" s="3"/>
      <c r="CG103" s="3"/>
      <c r="CI103" s="3"/>
      <c r="CK103" s="3"/>
      <c r="CM103" s="3"/>
      <c r="CO103" s="3"/>
      <c r="CQ103" s="3"/>
      <c r="CS103" s="3"/>
      <c r="CU103" s="3"/>
      <c r="CW103" s="3"/>
    </row>
    <row r="104" spans="2:102" x14ac:dyDescent="0.25">
      <c r="B104" s="8"/>
      <c r="C104" s="2"/>
      <c r="D104" s="2"/>
      <c r="E104" s="2"/>
      <c r="F104" s="11"/>
      <c r="G104" s="3"/>
      <c r="H104" s="3">
        <f t="shared" ref="H104:H147" si="26">MIN(M104:BL104)</f>
        <v>0</v>
      </c>
      <c r="I104" s="3" t="str">
        <f t="shared" ref="I104:I147" si="27">IF(H104=1,COUNTIF(M104:BL104,"&lt;2"),"")</f>
        <v/>
      </c>
      <c r="J104" s="3">
        <f t="shared" ref="J104:J147" si="28">COUNTIF(M104:BL104,"&lt;11")</f>
        <v>0</v>
      </c>
      <c r="K104" s="3">
        <f t="shared" ref="K104:K147" si="29">COUNTIF(M104:BL104,"&lt;51")</f>
        <v>0</v>
      </c>
      <c r="L104" s="3">
        <f t="shared" ref="L104:L147" si="30">COUNTA(M104:BL104)</f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</row>
    <row r="105" spans="2:102" x14ac:dyDescent="0.25">
      <c r="B105" s="14"/>
      <c r="C105" s="10"/>
      <c r="D105" s="10"/>
      <c r="E105" s="2"/>
      <c r="F105" s="11"/>
      <c r="G105" s="3"/>
      <c r="H105" s="3">
        <f t="shared" si="26"/>
        <v>0</v>
      </c>
      <c r="I105" s="3" t="str">
        <f t="shared" si="27"/>
        <v/>
      </c>
      <c r="J105" s="3">
        <f t="shared" si="28"/>
        <v>0</v>
      </c>
      <c r="K105" s="3">
        <f t="shared" si="29"/>
        <v>0</v>
      </c>
      <c r="L105" s="3">
        <f t="shared" si="30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</row>
    <row r="106" spans="2:102" x14ac:dyDescent="0.25">
      <c r="B106" s="8"/>
      <c r="C106" s="2"/>
      <c r="D106" s="2"/>
      <c r="E106" s="2"/>
      <c r="F106" s="11"/>
      <c r="G106" s="3"/>
      <c r="H106" s="3">
        <f t="shared" si="26"/>
        <v>0</v>
      </c>
      <c r="I106" s="3" t="str">
        <f t="shared" si="27"/>
        <v/>
      </c>
      <c r="J106" s="3">
        <f t="shared" si="28"/>
        <v>0</v>
      </c>
      <c r="K106" s="3">
        <f t="shared" si="29"/>
        <v>0</v>
      </c>
      <c r="L106" s="3">
        <f t="shared" si="30"/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</row>
    <row r="107" spans="2:102" x14ac:dyDescent="0.25">
      <c r="B107" s="14"/>
      <c r="C107" s="2"/>
      <c r="D107" s="2"/>
      <c r="E107" s="2"/>
      <c r="F107" s="11"/>
      <c r="G107" s="3"/>
      <c r="H107" s="3">
        <f t="shared" si="26"/>
        <v>0</v>
      </c>
      <c r="I107" s="3" t="str">
        <f t="shared" si="27"/>
        <v/>
      </c>
      <c r="J107" s="3">
        <f t="shared" si="28"/>
        <v>0</v>
      </c>
      <c r="K107" s="3">
        <f t="shared" si="29"/>
        <v>0</v>
      </c>
      <c r="L107" s="3">
        <f t="shared" si="30"/>
        <v>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</row>
    <row r="108" spans="2:102" x14ac:dyDescent="0.25">
      <c r="B108" s="14"/>
      <c r="C108" s="2"/>
      <c r="D108" s="2"/>
      <c r="E108" s="2"/>
      <c r="F108" s="11"/>
      <c r="G108" s="3"/>
      <c r="H108" s="3">
        <f t="shared" si="26"/>
        <v>0</v>
      </c>
      <c r="I108" s="3" t="str">
        <f t="shared" si="27"/>
        <v/>
      </c>
      <c r="J108" s="3">
        <f t="shared" si="28"/>
        <v>0</v>
      </c>
      <c r="K108" s="3">
        <f t="shared" si="29"/>
        <v>0</v>
      </c>
      <c r="L108" s="3">
        <f t="shared" si="30"/>
        <v>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</row>
    <row r="109" spans="2:102" x14ac:dyDescent="0.25">
      <c r="B109" s="14"/>
      <c r="C109" s="2"/>
      <c r="D109" s="2"/>
      <c r="E109" s="2"/>
      <c r="F109" s="11"/>
      <c r="G109" s="3"/>
      <c r="H109" s="3">
        <f t="shared" si="26"/>
        <v>0</v>
      </c>
      <c r="I109" s="3" t="str">
        <f t="shared" si="27"/>
        <v/>
      </c>
      <c r="J109" s="3">
        <f t="shared" si="28"/>
        <v>0</v>
      </c>
      <c r="K109" s="3">
        <f t="shared" si="29"/>
        <v>0</v>
      </c>
      <c r="L109" s="3">
        <f t="shared" si="30"/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</row>
    <row r="110" spans="2:102" x14ac:dyDescent="0.25">
      <c r="B110" s="8"/>
      <c r="C110" s="2"/>
      <c r="D110" s="2"/>
      <c r="E110" s="2"/>
      <c r="F110" s="11"/>
      <c r="G110" s="3"/>
      <c r="H110" s="3">
        <f t="shared" si="26"/>
        <v>0</v>
      </c>
      <c r="I110" s="3" t="str">
        <f t="shared" si="27"/>
        <v/>
      </c>
      <c r="J110" s="3">
        <f t="shared" si="28"/>
        <v>0</v>
      </c>
      <c r="K110" s="3">
        <f t="shared" si="29"/>
        <v>0</v>
      </c>
      <c r="L110" s="3">
        <f t="shared" si="30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</row>
    <row r="111" spans="2:102" x14ac:dyDescent="0.25">
      <c r="B111" s="14"/>
      <c r="C111" s="2"/>
      <c r="D111" s="2"/>
      <c r="E111" s="2"/>
      <c r="F111" s="11"/>
      <c r="G111" s="3"/>
      <c r="H111" s="3">
        <f t="shared" si="26"/>
        <v>0</v>
      </c>
      <c r="I111" s="3" t="str">
        <f t="shared" si="27"/>
        <v/>
      </c>
      <c r="J111" s="3">
        <f t="shared" si="28"/>
        <v>0</v>
      </c>
      <c r="K111" s="3">
        <f t="shared" si="29"/>
        <v>0</v>
      </c>
      <c r="L111" s="3">
        <f t="shared" si="30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</row>
    <row r="112" spans="2:102" x14ac:dyDescent="0.25">
      <c r="B112" s="8"/>
      <c r="C112" s="1"/>
      <c r="D112" s="1"/>
      <c r="E112" s="2"/>
      <c r="F112" s="11"/>
      <c r="G112" s="3"/>
      <c r="H112" s="3">
        <f t="shared" si="26"/>
        <v>0</v>
      </c>
      <c r="I112" s="3" t="str">
        <f t="shared" si="27"/>
        <v/>
      </c>
      <c r="J112" s="3">
        <f t="shared" si="28"/>
        <v>0</v>
      </c>
      <c r="K112" s="3">
        <f t="shared" si="29"/>
        <v>0</v>
      </c>
      <c r="L112" s="3">
        <f t="shared" si="30"/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</row>
    <row r="113" spans="2:102" x14ac:dyDescent="0.25">
      <c r="B113" s="8"/>
      <c r="C113" s="1"/>
      <c r="D113" s="1"/>
      <c r="E113" s="2"/>
      <c r="F113" s="11"/>
      <c r="G113" s="3"/>
      <c r="H113" s="3">
        <f t="shared" si="26"/>
        <v>0</v>
      </c>
      <c r="I113" s="3" t="str">
        <f t="shared" si="27"/>
        <v/>
      </c>
      <c r="J113" s="3">
        <f t="shared" si="28"/>
        <v>0</v>
      </c>
      <c r="K113" s="3">
        <f t="shared" si="29"/>
        <v>0</v>
      </c>
      <c r="L113" s="3">
        <f t="shared" si="30"/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</row>
    <row r="114" spans="2:102" x14ac:dyDescent="0.25">
      <c r="B114" s="8"/>
      <c r="C114" s="10"/>
      <c r="D114" s="10"/>
      <c r="F114" s="11"/>
      <c r="G114" s="3"/>
      <c r="H114" s="3">
        <f t="shared" si="26"/>
        <v>0</v>
      </c>
      <c r="I114" s="3" t="str">
        <f t="shared" si="27"/>
        <v/>
      </c>
      <c r="J114" s="3">
        <f t="shared" si="28"/>
        <v>0</v>
      </c>
      <c r="K114" s="3">
        <f t="shared" si="29"/>
        <v>0</v>
      </c>
      <c r="L114" s="3">
        <f t="shared" si="30"/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</row>
    <row r="115" spans="2:102" x14ac:dyDescent="0.25">
      <c r="B115" s="8"/>
      <c r="C115" s="1"/>
      <c r="D115" s="1"/>
      <c r="E115" s="2"/>
      <c r="F115" s="11"/>
      <c r="G115" s="3"/>
      <c r="H115" s="3">
        <f t="shared" si="26"/>
        <v>0</v>
      </c>
      <c r="I115" s="3" t="str">
        <f t="shared" si="27"/>
        <v/>
      </c>
      <c r="J115" s="3">
        <f t="shared" si="28"/>
        <v>0</v>
      </c>
      <c r="K115" s="3">
        <f t="shared" si="29"/>
        <v>0</v>
      </c>
      <c r="L115" s="3">
        <f t="shared" si="30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</row>
    <row r="116" spans="2:102" x14ac:dyDescent="0.25">
      <c r="B116" s="8"/>
      <c r="C116" s="1"/>
      <c r="D116" s="1"/>
      <c r="E116" s="2"/>
      <c r="F116" s="11"/>
      <c r="G116" s="3"/>
      <c r="H116" s="3">
        <f t="shared" si="26"/>
        <v>0</v>
      </c>
      <c r="I116" s="3" t="str">
        <f t="shared" si="27"/>
        <v/>
      </c>
      <c r="J116" s="3">
        <f t="shared" si="28"/>
        <v>0</v>
      </c>
      <c r="K116" s="3">
        <f t="shared" si="29"/>
        <v>0</v>
      </c>
      <c r="L116" s="3">
        <f t="shared" si="30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</row>
    <row r="117" spans="2:102" x14ac:dyDescent="0.25">
      <c r="B117" s="8"/>
      <c r="C117" s="1"/>
      <c r="D117" s="1"/>
      <c r="E117" s="2"/>
      <c r="F117" s="9"/>
      <c r="G117" s="3"/>
      <c r="H117" s="3">
        <f t="shared" si="26"/>
        <v>0</v>
      </c>
      <c r="I117" s="3" t="str">
        <f t="shared" si="27"/>
        <v/>
      </c>
      <c r="J117" s="3">
        <f t="shared" si="28"/>
        <v>0</v>
      </c>
      <c r="K117" s="3">
        <f t="shared" si="29"/>
        <v>0</v>
      </c>
      <c r="L117" s="3">
        <f t="shared" si="30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</row>
    <row r="118" spans="2:102" x14ac:dyDescent="0.25">
      <c r="B118" s="8"/>
      <c r="C118" s="10"/>
      <c r="D118" s="10"/>
      <c r="F118" s="12"/>
      <c r="G118" s="3"/>
      <c r="H118" s="3">
        <f t="shared" si="26"/>
        <v>0</v>
      </c>
      <c r="I118" s="3" t="str">
        <f t="shared" si="27"/>
        <v/>
      </c>
      <c r="J118" s="3">
        <f t="shared" si="28"/>
        <v>0</v>
      </c>
      <c r="K118" s="3">
        <f t="shared" si="29"/>
        <v>0</v>
      </c>
      <c r="L118" s="3">
        <f t="shared" si="30"/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</row>
    <row r="119" spans="2:102" x14ac:dyDescent="0.25">
      <c r="B119" s="8"/>
      <c r="C119" s="1"/>
      <c r="D119" s="1"/>
      <c r="E119" s="2"/>
      <c r="F119" s="12"/>
      <c r="G119" s="3"/>
      <c r="H119" s="3">
        <f t="shared" si="26"/>
        <v>0</v>
      </c>
      <c r="I119" s="3" t="str">
        <f t="shared" si="27"/>
        <v/>
      </c>
      <c r="J119" s="3">
        <f t="shared" si="28"/>
        <v>0</v>
      </c>
      <c r="K119" s="3">
        <f t="shared" si="29"/>
        <v>0</v>
      </c>
      <c r="L119" s="3">
        <f t="shared" si="3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</row>
    <row r="120" spans="2:102" x14ac:dyDescent="0.25">
      <c r="B120" s="8"/>
      <c r="C120" s="10"/>
      <c r="D120" s="10"/>
      <c r="F120" s="4"/>
      <c r="G120" s="3"/>
      <c r="H120" s="3">
        <f t="shared" si="26"/>
        <v>0</v>
      </c>
      <c r="I120" s="3" t="str">
        <f t="shared" si="27"/>
        <v/>
      </c>
      <c r="J120" s="3">
        <f t="shared" si="28"/>
        <v>0</v>
      </c>
      <c r="K120" s="3">
        <f t="shared" si="29"/>
        <v>0</v>
      </c>
      <c r="L120" s="3">
        <f t="shared" si="3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</row>
    <row r="121" spans="2:102" x14ac:dyDescent="0.25">
      <c r="B121" s="8"/>
      <c r="C121" s="1"/>
      <c r="D121" s="1"/>
      <c r="E121" s="2"/>
      <c r="F121" s="9"/>
      <c r="G121" s="3"/>
      <c r="H121" s="3">
        <f t="shared" si="26"/>
        <v>0</v>
      </c>
      <c r="I121" s="3" t="str">
        <f t="shared" si="27"/>
        <v/>
      </c>
      <c r="J121" s="3">
        <f t="shared" si="28"/>
        <v>0</v>
      </c>
      <c r="K121" s="3">
        <f t="shared" si="29"/>
        <v>0</v>
      </c>
      <c r="L121" s="3">
        <f t="shared" si="3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</row>
    <row r="122" spans="2:102" x14ac:dyDescent="0.25">
      <c r="B122" s="8"/>
      <c r="C122" s="1"/>
      <c r="D122" s="1"/>
      <c r="E122" s="2"/>
      <c r="F122" s="9"/>
      <c r="G122" s="3"/>
      <c r="H122" s="3">
        <f t="shared" si="26"/>
        <v>0</v>
      </c>
      <c r="I122" s="3" t="str">
        <f t="shared" si="27"/>
        <v/>
      </c>
      <c r="J122" s="3">
        <f t="shared" si="28"/>
        <v>0</v>
      </c>
      <c r="K122" s="3">
        <f t="shared" si="29"/>
        <v>0</v>
      </c>
      <c r="L122" s="3">
        <f t="shared" si="30"/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</row>
    <row r="123" spans="2:102" x14ac:dyDescent="0.25">
      <c r="B123" s="8"/>
      <c r="C123" s="1"/>
      <c r="D123" s="10"/>
      <c r="F123" s="9"/>
      <c r="G123" s="3"/>
      <c r="H123" s="3">
        <f t="shared" si="26"/>
        <v>0</v>
      </c>
      <c r="I123" s="3" t="str">
        <f t="shared" si="27"/>
        <v/>
      </c>
      <c r="J123" s="3">
        <f t="shared" si="28"/>
        <v>0</v>
      </c>
      <c r="K123" s="3">
        <f t="shared" si="29"/>
        <v>0</v>
      </c>
      <c r="L123" s="3">
        <f t="shared" si="30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</row>
    <row r="124" spans="2:102" x14ac:dyDescent="0.25">
      <c r="B124" s="8"/>
      <c r="C124" s="1"/>
      <c r="D124" s="1"/>
      <c r="E124" s="2"/>
      <c r="F124" s="9"/>
      <c r="G124" s="3"/>
      <c r="H124" s="3">
        <f t="shared" si="26"/>
        <v>0</v>
      </c>
      <c r="I124" s="3" t="str">
        <f t="shared" si="27"/>
        <v/>
      </c>
      <c r="J124" s="3">
        <f t="shared" si="28"/>
        <v>0</v>
      </c>
      <c r="K124" s="3">
        <f t="shared" si="29"/>
        <v>0</v>
      </c>
      <c r="L124" s="3">
        <f t="shared" si="30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</row>
    <row r="125" spans="2:102" x14ac:dyDescent="0.25">
      <c r="B125" s="8"/>
      <c r="C125" s="1"/>
      <c r="D125" s="1"/>
      <c r="E125" s="2"/>
      <c r="F125" s="4"/>
      <c r="G125" s="3"/>
      <c r="H125" s="3">
        <f t="shared" si="26"/>
        <v>0</v>
      </c>
      <c r="I125" s="3" t="str">
        <f t="shared" si="27"/>
        <v/>
      </c>
      <c r="J125" s="3">
        <f t="shared" si="28"/>
        <v>0</v>
      </c>
      <c r="K125" s="3">
        <f t="shared" si="29"/>
        <v>0</v>
      </c>
      <c r="L125" s="3">
        <f t="shared" si="30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</row>
    <row r="126" spans="2:102" x14ac:dyDescent="0.25">
      <c r="B126" s="8"/>
      <c r="C126" s="1"/>
      <c r="D126" s="10"/>
      <c r="F126" s="4"/>
      <c r="G126" s="3"/>
      <c r="H126" s="3">
        <f t="shared" si="26"/>
        <v>0</v>
      </c>
      <c r="I126" s="3" t="str">
        <f t="shared" si="27"/>
        <v/>
      </c>
      <c r="J126" s="3">
        <f t="shared" si="28"/>
        <v>0</v>
      </c>
      <c r="K126" s="3">
        <f t="shared" si="29"/>
        <v>0</v>
      </c>
      <c r="L126" s="3">
        <f t="shared" si="30"/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</row>
    <row r="127" spans="2:102" x14ac:dyDescent="0.25">
      <c r="B127" s="8"/>
      <c r="C127" s="1"/>
      <c r="D127" s="1"/>
      <c r="E127" s="2"/>
      <c r="F127" s="9"/>
      <c r="G127" s="3"/>
      <c r="H127" s="3">
        <f t="shared" si="26"/>
        <v>0</v>
      </c>
      <c r="I127" s="3" t="str">
        <f t="shared" si="27"/>
        <v/>
      </c>
      <c r="J127" s="3">
        <f t="shared" si="28"/>
        <v>0</v>
      </c>
      <c r="K127" s="3">
        <f t="shared" si="29"/>
        <v>0</v>
      </c>
      <c r="L127" s="3">
        <f t="shared" si="30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</row>
    <row r="128" spans="2:102" x14ac:dyDescent="0.25">
      <c r="B128" s="8"/>
      <c r="C128" s="10"/>
      <c r="D128" s="10"/>
      <c r="F128" s="12"/>
      <c r="G128" s="3"/>
      <c r="H128" s="3">
        <f t="shared" si="26"/>
        <v>0</v>
      </c>
      <c r="I128" s="3" t="str">
        <f t="shared" si="27"/>
        <v/>
      </c>
      <c r="J128" s="3">
        <f t="shared" si="28"/>
        <v>0</v>
      </c>
      <c r="K128" s="3">
        <f t="shared" si="29"/>
        <v>0</v>
      </c>
      <c r="L128" s="3">
        <f t="shared" si="30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</row>
    <row r="129" spans="2:102" x14ac:dyDescent="0.25">
      <c r="B129" s="8"/>
      <c r="C129" s="10"/>
      <c r="D129" s="10"/>
      <c r="F129" s="12"/>
      <c r="G129" s="3"/>
      <c r="H129" s="3">
        <f t="shared" si="26"/>
        <v>0</v>
      </c>
      <c r="I129" s="3" t="str">
        <f t="shared" si="27"/>
        <v/>
      </c>
      <c r="J129" s="3">
        <f t="shared" si="28"/>
        <v>0</v>
      </c>
      <c r="K129" s="3">
        <f t="shared" si="29"/>
        <v>0</v>
      </c>
      <c r="L129" s="3">
        <f t="shared" si="30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</row>
    <row r="130" spans="2:102" x14ac:dyDescent="0.25">
      <c r="B130" s="8"/>
      <c r="C130" s="1"/>
      <c r="D130" s="1"/>
      <c r="E130" s="2"/>
      <c r="F130" s="9"/>
      <c r="G130" s="3"/>
      <c r="H130" s="3">
        <f t="shared" si="26"/>
        <v>0</v>
      </c>
      <c r="I130" s="3" t="str">
        <f t="shared" si="27"/>
        <v/>
      </c>
      <c r="J130" s="3">
        <f t="shared" si="28"/>
        <v>0</v>
      </c>
      <c r="K130" s="3">
        <f t="shared" si="29"/>
        <v>0</v>
      </c>
      <c r="L130" s="3">
        <f t="shared" si="30"/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</row>
    <row r="131" spans="2:102" x14ac:dyDescent="0.25">
      <c r="B131" s="8"/>
      <c r="C131" s="1"/>
      <c r="D131" s="1"/>
      <c r="E131" s="2"/>
      <c r="F131" s="12"/>
      <c r="G131" s="3"/>
      <c r="H131" s="3">
        <f t="shared" si="26"/>
        <v>0</v>
      </c>
      <c r="I131" s="3" t="str">
        <f t="shared" si="27"/>
        <v/>
      </c>
      <c r="J131" s="3">
        <f t="shared" si="28"/>
        <v>0</v>
      </c>
      <c r="K131" s="3">
        <f t="shared" si="29"/>
        <v>0</v>
      </c>
      <c r="L131" s="3">
        <f t="shared" si="30"/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</row>
    <row r="132" spans="2:102" x14ac:dyDescent="0.25">
      <c r="B132" s="8"/>
      <c r="C132" s="1"/>
      <c r="D132" s="13"/>
      <c r="F132" s="4"/>
      <c r="G132" s="3"/>
      <c r="H132" s="3">
        <f t="shared" si="26"/>
        <v>0</v>
      </c>
      <c r="I132" s="3" t="str">
        <f t="shared" si="27"/>
        <v/>
      </c>
      <c r="J132" s="3">
        <f t="shared" si="28"/>
        <v>0</v>
      </c>
      <c r="K132" s="3">
        <f t="shared" si="29"/>
        <v>0</v>
      </c>
      <c r="L132" s="3">
        <f t="shared" si="30"/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</row>
    <row r="133" spans="2:102" x14ac:dyDescent="0.25">
      <c r="B133" s="8"/>
      <c r="C133" s="1"/>
      <c r="D133" s="1"/>
      <c r="E133" s="2"/>
      <c r="F133" s="9"/>
      <c r="G133" s="3"/>
      <c r="H133" s="3">
        <f t="shared" si="26"/>
        <v>0</v>
      </c>
      <c r="I133" s="3" t="str">
        <f t="shared" si="27"/>
        <v/>
      </c>
      <c r="J133" s="3">
        <f t="shared" si="28"/>
        <v>0</v>
      </c>
      <c r="K133" s="3">
        <f t="shared" si="29"/>
        <v>0</v>
      </c>
      <c r="L133" s="3">
        <f t="shared" si="30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</row>
    <row r="134" spans="2:102" x14ac:dyDescent="0.25">
      <c r="B134" s="8"/>
      <c r="C134" s="1"/>
      <c r="D134" s="1"/>
      <c r="E134" s="2"/>
      <c r="F134" s="9"/>
      <c r="G134" s="3"/>
      <c r="H134" s="3">
        <f t="shared" si="26"/>
        <v>0</v>
      </c>
      <c r="I134" s="3" t="str">
        <f t="shared" si="27"/>
        <v/>
      </c>
      <c r="J134" s="3">
        <f t="shared" si="28"/>
        <v>0</v>
      </c>
      <c r="K134" s="3">
        <f t="shared" si="29"/>
        <v>0</v>
      </c>
      <c r="L134" s="3">
        <f t="shared" si="30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</row>
    <row r="135" spans="2:102" x14ac:dyDescent="0.25">
      <c r="B135" s="14"/>
      <c r="C135" s="2"/>
      <c r="D135" s="2"/>
      <c r="E135" s="2"/>
      <c r="F135" s="9"/>
      <c r="G135" s="3"/>
      <c r="H135" s="3">
        <f t="shared" si="26"/>
        <v>0</v>
      </c>
      <c r="I135" s="3" t="str">
        <f t="shared" si="27"/>
        <v/>
      </c>
      <c r="J135" s="3">
        <f t="shared" si="28"/>
        <v>0</v>
      </c>
      <c r="K135" s="3">
        <f t="shared" si="29"/>
        <v>0</v>
      </c>
      <c r="L135" s="3">
        <f t="shared" si="30"/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</row>
    <row r="136" spans="2:102" x14ac:dyDescent="0.25">
      <c r="B136" s="8"/>
      <c r="C136" s="1"/>
      <c r="D136" s="1"/>
      <c r="E136" s="2"/>
      <c r="F136" s="9"/>
      <c r="G136" s="3"/>
      <c r="H136" s="3">
        <f t="shared" si="26"/>
        <v>0</v>
      </c>
      <c r="I136" s="3" t="str">
        <f t="shared" si="27"/>
        <v/>
      </c>
      <c r="J136" s="3">
        <f t="shared" si="28"/>
        <v>0</v>
      </c>
      <c r="K136" s="3">
        <f t="shared" si="29"/>
        <v>0</v>
      </c>
      <c r="L136" s="3">
        <f t="shared" si="30"/>
        <v>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</row>
    <row r="137" spans="2:102" x14ac:dyDescent="0.25">
      <c r="B137" s="8"/>
      <c r="C137" s="1"/>
      <c r="D137" s="1"/>
      <c r="E137" s="2"/>
      <c r="F137" s="12"/>
      <c r="G137" s="3"/>
      <c r="H137" s="3">
        <f t="shared" si="26"/>
        <v>0</v>
      </c>
      <c r="I137" s="3" t="str">
        <f t="shared" si="27"/>
        <v/>
      </c>
      <c r="J137" s="3">
        <f t="shared" si="28"/>
        <v>0</v>
      </c>
      <c r="K137" s="3">
        <f t="shared" si="29"/>
        <v>0</v>
      </c>
      <c r="L137" s="3">
        <f t="shared" si="30"/>
        <v>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</row>
    <row r="138" spans="2:102" x14ac:dyDescent="0.25">
      <c r="B138" s="14"/>
      <c r="C138" s="2"/>
      <c r="D138" s="2"/>
      <c r="E138" s="2"/>
      <c r="F138" s="9"/>
      <c r="G138" s="3"/>
      <c r="H138" s="3">
        <f t="shared" si="26"/>
        <v>0</v>
      </c>
      <c r="I138" s="3" t="str">
        <f t="shared" si="27"/>
        <v/>
      </c>
      <c r="J138" s="3">
        <f t="shared" si="28"/>
        <v>0</v>
      </c>
      <c r="K138" s="3">
        <f t="shared" si="29"/>
        <v>0</v>
      </c>
      <c r="L138" s="3">
        <f t="shared" si="30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</row>
    <row r="139" spans="2:102" x14ac:dyDescent="0.25">
      <c r="B139" s="14"/>
      <c r="C139" s="2"/>
      <c r="D139" s="2"/>
      <c r="E139" s="2"/>
      <c r="F139" s="12"/>
      <c r="G139" s="3"/>
      <c r="H139" s="3">
        <f t="shared" si="26"/>
        <v>0</v>
      </c>
      <c r="I139" s="3" t="str">
        <f t="shared" si="27"/>
        <v/>
      </c>
      <c r="J139" s="3">
        <f t="shared" si="28"/>
        <v>0</v>
      </c>
      <c r="K139" s="3">
        <f t="shared" si="29"/>
        <v>0</v>
      </c>
      <c r="L139" s="3">
        <f t="shared" si="30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</row>
    <row r="140" spans="2:102" x14ac:dyDescent="0.25">
      <c r="B140" s="8"/>
      <c r="C140" s="1"/>
      <c r="D140" s="10"/>
      <c r="F140" s="9"/>
      <c r="G140" s="3"/>
      <c r="H140" s="3">
        <f t="shared" si="26"/>
        <v>0</v>
      </c>
      <c r="I140" s="3" t="str">
        <f t="shared" si="27"/>
        <v/>
      </c>
      <c r="J140" s="3">
        <f t="shared" si="28"/>
        <v>0</v>
      </c>
      <c r="K140" s="3">
        <f t="shared" si="29"/>
        <v>0</v>
      </c>
      <c r="L140" s="3">
        <f t="shared" si="30"/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</row>
    <row r="141" spans="2:102" x14ac:dyDescent="0.25">
      <c r="B141" s="8"/>
      <c r="C141" s="1"/>
      <c r="D141" s="10"/>
      <c r="F141" s="9"/>
      <c r="G141" s="3"/>
      <c r="H141" s="3">
        <f t="shared" si="26"/>
        <v>0</v>
      </c>
      <c r="I141" s="3" t="str">
        <f t="shared" si="27"/>
        <v/>
      </c>
      <c r="J141" s="3">
        <f t="shared" si="28"/>
        <v>0</v>
      </c>
      <c r="K141" s="3">
        <f t="shared" si="29"/>
        <v>0</v>
      </c>
      <c r="L141" s="3">
        <f t="shared" si="30"/>
        <v>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2:102" x14ac:dyDescent="0.25">
      <c r="B142" s="8"/>
      <c r="C142" s="1"/>
      <c r="D142" s="1"/>
      <c r="F142" s="3"/>
      <c r="G142" s="3"/>
      <c r="H142" s="3">
        <f t="shared" si="26"/>
        <v>0</v>
      </c>
      <c r="I142" s="3" t="str">
        <f t="shared" si="27"/>
        <v/>
      </c>
      <c r="J142" s="3">
        <f t="shared" si="28"/>
        <v>0</v>
      </c>
      <c r="K142" s="3">
        <f t="shared" si="29"/>
        <v>0</v>
      </c>
      <c r="L142" s="3">
        <f t="shared" si="30"/>
        <v>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2:102" x14ac:dyDescent="0.25">
      <c r="B143" s="8"/>
      <c r="C143" s="1"/>
      <c r="D143" s="1"/>
      <c r="E143" s="2"/>
      <c r="F143" s="12"/>
      <c r="G143" s="3"/>
      <c r="H143" s="3">
        <f t="shared" si="26"/>
        <v>0</v>
      </c>
      <c r="I143" s="3" t="str">
        <f t="shared" si="27"/>
        <v/>
      </c>
      <c r="J143" s="3">
        <f t="shared" si="28"/>
        <v>0</v>
      </c>
      <c r="K143" s="3">
        <f t="shared" si="29"/>
        <v>0</v>
      </c>
      <c r="L143" s="3">
        <f t="shared" si="30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</row>
    <row r="144" spans="2:102" x14ac:dyDescent="0.25">
      <c r="B144" s="8"/>
      <c r="C144" s="2"/>
      <c r="D144" s="2"/>
      <c r="E144" s="2"/>
      <c r="F144" s="9"/>
      <c r="G144" s="3"/>
      <c r="H144" s="3">
        <f t="shared" si="26"/>
        <v>0</v>
      </c>
      <c r="I144" s="3" t="str">
        <f t="shared" si="27"/>
        <v/>
      </c>
      <c r="J144" s="3">
        <f t="shared" si="28"/>
        <v>0</v>
      </c>
      <c r="K144" s="3">
        <f t="shared" si="29"/>
        <v>0</v>
      </c>
      <c r="L144" s="3">
        <f t="shared" si="30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</row>
    <row r="145" spans="2:102" x14ac:dyDescent="0.25">
      <c r="B145" s="14"/>
      <c r="C145" s="2"/>
      <c r="D145" s="2"/>
      <c r="E145" s="2"/>
      <c r="F145" s="9"/>
      <c r="G145" s="3"/>
      <c r="H145" s="3">
        <f t="shared" si="26"/>
        <v>0</v>
      </c>
      <c r="I145" s="3" t="str">
        <f t="shared" si="27"/>
        <v/>
      </c>
      <c r="J145" s="3">
        <f t="shared" si="28"/>
        <v>0</v>
      </c>
      <c r="K145" s="3">
        <f t="shared" si="29"/>
        <v>0</v>
      </c>
      <c r="L145" s="3">
        <f t="shared" si="30"/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</row>
    <row r="146" spans="2:102" x14ac:dyDescent="0.25">
      <c r="B146" s="14"/>
      <c r="C146" s="1"/>
      <c r="D146" s="1"/>
      <c r="E146" s="2"/>
      <c r="F146" s="9"/>
      <c r="G146" s="3"/>
      <c r="H146" s="3">
        <f t="shared" si="26"/>
        <v>0</v>
      </c>
      <c r="I146" s="3" t="str">
        <f t="shared" si="27"/>
        <v/>
      </c>
      <c r="J146" s="3">
        <f t="shared" si="28"/>
        <v>0</v>
      </c>
      <c r="K146" s="3">
        <f t="shared" si="29"/>
        <v>0</v>
      </c>
      <c r="L146" s="3">
        <f t="shared" si="30"/>
        <v>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</row>
    <row r="147" spans="2:102" x14ac:dyDescent="0.25">
      <c r="B147" s="14"/>
      <c r="C147" s="1"/>
      <c r="D147" s="10"/>
      <c r="F147" s="9"/>
      <c r="G147" s="3"/>
      <c r="H147" s="3">
        <f t="shared" si="26"/>
        <v>0</v>
      </c>
      <c r="I147" s="3" t="str">
        <f t="shared" si="27"/>
        <v/>
      </c>
      <c r="J147" s="3">
        <f t="shared" si="28"/>
        <v>0</v>
      </c>
      <c r="K147" s="3">
        <f t="shared" si="29"/>
        <v>0</v>
      </c>
      <c r="L147" s="3">
        <f t="shared" si="30"/>
        <v>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</row>
    <row r="148" spans="2:102" x14ac:dyDescent="0.25">
      <c r="B148" s="14"/>
      <c r="C148" s="2"/>
      <c r="D148" s="2"/>
      <c r="E148" s="2"/>
      <c r="F148" s="9"/>
      <c r="G148" s="3"/>
      <c r="H148" s="3">
        <f>MIN(M148:BM148)</f>
        <v>0</v>
      </c>
      <c r="I148" s="3" t="str">
        <f>IF(H148=1,COUNTIF(M148:BM148,"&lt;2"),"")</f>
        <v/>
      </c>
      <c r="J148" s="3">
        <f>COUNTIF(M148:BM148,"&lt;11")</f>
        <v>0</v>
      </c>
      <c r="K148" s="3">
        <f>COUNTIF(M148:BM148,"&lt;51")</f>
        <v>0</v>
      </c>
      <c r="L148" s="3">
        <f>COUNTA(M148:BM148)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  <c r="BG148" s="3"/>
      <c r="BI148" s="3"/>
      <c r="BK148" s="3"/>
      <c r="BM148" s="3"/>
      <c r="BO148" s="3"/>
      <c r="BQ148" s="3"/>
      <c r="BS148" s="3"/>
      <c r="BU148" s="3"/>
      <c r="BW148" s="3"/>
      <c r="BY148" s="3"/>
      <c r="CA148" s="3"/>
      <c r="CC148" s="3"/>
      <c r="CE148" s="3"/>
      <c r="CG148" s="3"/>
      <c r="CI148" s="3"/>
      <c r="CK148" s="3"/>
      <c r="CM148" s="3"/>
      <c r="CO148" s="3"/>
      <c r="CQ148" s="3"/>
      <c r="CS148" s="3"/>
      <c r="CU148" s="3"/>
      <c r="CW148" s="3"/>
    </row>
    <row r="149" spans="2:102" x14ac:dyDescent="0.25">
      <c r="B149" s="14"/>
      <c r="C149" s="2"/>
      <c r="D149" s="2"/>
      <c r="E149" s="2"/>
      <c r="F149" s="9"/>
      <c r="G149" s="3"/>
      <c r="H149" s="3">
        <f>MIN(M149:BM149)</f>
        <v>0</v>
      </c>
      <c r="I149" s="3" t="str">
        <f>IF(H149=1,COUNTIF(M149:BM149,"&lt;2"),"")</f>
        <v/>
      </c>
      <c r="J149" s="3">
        <f>COUNTIF(M149:BM149,"&lt;11")</f>
        <v>0</v>
      </c>
      <c r="K149" s="3">
        <f>COUNTIF(M149:BM149,"&lt;51")</f>
        <v>0</v>
      </c>
      <c r="L149" s="3">
        <f>COUNTA(M149:BM149)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  <c r="BG149" s="3"/>
      <c r="BI149" s="3"/>
      <c r="BK149" s="3"/>
      <c r="BM149" s="3"/>
      <c r="BO149" s="3"/>
      <c r="BQ149" s="3"/>
      <c r="BS149" s="3"/>
      <c r="BU149" s="3"/>
      <c r="BW149" s="3"/>
      <c r="BY149" s="3"/>
      <c r="CA149" s="3"/>
      <c r="CC149" s="3"/>
      <c r="CE149" s="3"/>
      <c r="CG149" s="3"/>
      <c r="CI149" s="3"/>
      <c r="CK149" s="3"/>
      <c r="CM149" s="3"/>
      <c r="CO149" s="3"/>
      <c r="CQ149" s="3"/>
      <c r="CS149" s="3"/>
      <c r="CU149" s="3"/>
      <c r="CW149" s="3"/>
    </row>
    <row r="150" spans="2:102" x14ac:dyDescent="0.25">
      <c r="B150" s="14"/>
      <c r="C150" s="2"/>
      <c r="D150" s="2"/>
      <c r="E150" s="2"/>
      <c r="F150" s="9"/>
      <c r="G150" s="3"/>
      <c r="H150" s="3">
        <f>MIN(M150:BM150)</f>
        <v>0</v>
      </c>
      <c r="I150" s="3" t="str">
        <f>IF(H150=1,COUNTIF(M150:BM150,"&lt;2"),"")</f>
        <v/>
      </c>
      <c r="J150" s="3">
        <f>COUNTIF(M150:BM150,"&lt;11")</f>
        <v>0</v>
      </c>
      <c r="K150" s="3">
        <f>COUNTIF(M150:BM150,"&lt;51")</f>
        <v>0</v>
      </c>
      <c r="L150" s="3">
        <f>COUNTA(M150:BM150)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  <c r="BG150" s="3"/>
      <c r="BI150" s="3"/>
      <c r="BK150" s="3"/>
      <c r="BM150" s="3"/>
      <c r="BO150" s="3"/>
      <c r="BQ150" s="3"/>
      <c r="BS150" s="3"/>
      <c r="BU150" s="3"/>
      <c r="BW150" s="3"/>
      <c r="BY150" s="3"/>
      <c r="CA150" s="3"/>
      <c r="CC150" s="3"/>
      <c r="CE150" s="3"/>
      <c r="CG150" s="3"/>
      <c r="CI150" s="3"/>
      <c r="CK150" s="3"/>
      <c r="CM150" s="3"/>
      <c r="CO150" s="3"/>
      <c r="CQ150" s="3"/>
      <c r="CS150" s="3"/>
      <c r="CU150" s="3"/>
      <c r="CW150" s="3"/>
    </row>
    <row r="151" spans="2:102" x14ac:dyDescent="0.25">
      <c r="B151" s="8"/>
      <c r="C151" s="2"/>
      <c r="D151" s="2"/>
      <c r="E151" s="2"/>
      <c r="F151" s="2"/>
      <c r="G151" s="3"/>
      <c r="H151" s="3">
        <f>MIN(M151:BM151)</f>
        <v>0</v>
      </c>
      <c r="I151" s="3" t="str">
        <f>IF(H151=1,COUNTIF(M151:BM151,"&lt;2"),"")</f>
        <v/>
      </c>
      <c r="J151" s="3">
        <f>COUNTIF(M151:BM151,"&lt;11")</f>
        <v>0</v>
      </c>
      <c r="K151" s="3">
        <f>COUNTIF(M151:BM151,"&lt;51")</f>
        <v>0</v>
      </c>
      <c r="L151" s="3">
        <f>COUNTA(M151:BM151)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  <c r="BG151" s="3"/>
      <c r="BI151" s="3"/>
      <c r="BK151" s="3"/>
      <c r="BM151" s="3"/>
      <c r="BO151" s="3"/>
      <c r="BQ151" s="3"/>
      <c r="BS151" s="3"/>
      <c r="BU151" s="3"/>
      <c r="BW151" s="3"/>
      <c r="BY151" s="3"/>
      <c r="CA151" s="3"/>
      <c r="CC151" s="3"/>
      <c r="CE151" s="3"/>
      <c r="CG151" s="3"/>
      <c r="CI151" s="3"/>
      <c r="CK151" s="3"/>
      <c r="CM151" s="3"/>
      <c r="CO151" s="3"/>
      <c r="CQ151" s="3"/>
      <c r="CS151" s="3"/>
      <c r="CU151" s="3"/>
      <c r="CW151" s="3"/>
    </row>
    <row r="152" spans="2:102" x14ac:dyDescent="0.25">
      <c r="B152" s="8"/>
      <c r="C152" s="2"/>
      <c r="D152" s="2"/>
      <c r="E152" s="2"/>
      <c r="F152" s="2"/>
      <c r="G152" s="3"/>
      <c r="H152" s="3">
        <f>MIN(M152:BM152)</f>
        <v>0</v>
      </c>
      <c r="I152" s="3" t="str">
        <f>IF(H152=1,COUNTIF(M152:BM152,"&lt;2"),"")</f>
        <v/>
      </c>
      <c r="J152" s="3">
        <f>COUNTIF(M152:BM152,"&lt;11")</f>
        <v>0</v>
      </c>
      <c r="K152" s="3">
        <f>COUNTIF(M152:BM152,"&lt;51")</f>
        <v>0</v>
      </c>
      <c r="L152" s="3">
        <f>COUNTA(M152:BM152)</f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  <c r="BG152" s="3"/>
      <c r="BI152" s="3"/>
      <c r="BK152" s="3"/>
      <c r="BM152" s="3"/>
      <c r="BO152" s="3"/>
      <c r="BQ152" s="3"/>
      <c r="BS152" s="3"/>
      <c r="BU152" s="3"/>
      <c r="BW152" s="3"/>
      <c r="BY152" s="3"/>
      <c r="CA152" s="3"/>
      <c r="CC152" s="3"/>
      <c r="CE152" s="3"/>
      <c r="CG152" s="3"/>
      <c r="CI152" s="3"/>
      <c r="CK152" s="3"/>
      <c r="CM152" s="3"/>
      <c r="CO152" s="3"/>
      <c r="CQ152" s="3"/>
      <c r="CS152" s="3"/>
      <c r="CU152" s="3"/>
      <c r="CW152" s="3"/>
    </row>
    <row r="153" spans="2:102" x14ac:dyDescent="0.25">
      <c r="B153" s="8"/>
      <c r="C153" s="1"/>
      <c r="D153" s="1"/>
      <c r="E153" s="2"/>
      <c r="F153" s="9"/>
      <c r="G153" s="3"/>
      <c r="H153" s="3">
        <f>MIN(M153:BL153)</f>
        <v>0</v>
      </c>
      <c r="I153" s="3" t="str">
        <f>IF(H153=1,COUNTIF(M153:BL153,"&lt;2"),"")</f>
        <v/>
      </c>
      <c r="J153" s="3">
        <f>COUNTIF(M153:BL153,"&lt;11")</f>
        <v>0</v>
      </c>
      <c r="K153" s="3">
        <f>COUNTIF(M153:BL153,"&lt;51")</f>
        <v>0</v>
      </c>
      <c r="L153" s="3">
        <f>COUNTA(M153:BL153)</f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</row>
    <row r="154" spans="2:102" x14ac:dyDescent="0.25">
      <c r="B154" s="8"/>
      <c r="F154" s="2"/>
      <c r="G154" s="3"/>
      <c r="H154" s="3">
        <f>MIN(M154:BM154)</f>
        <v>0</v>
      </c>
      <c r="I154" s="3" t="str">
        <f>IF(H154=1,COUNTIF(M154:BM154,"&lt;2"),"")</f>
        <v/>
      </c>
      <c r="J154" s="3">
        <f>COUNTIF(M154:BM154,"&lt;11")</f>
        <v>0</v>
      </c>
      <c r="K154" s="3">
        <f>COUNTIF(M154:BM154,"&lt;51")</f>
        <v>0</v>
      </c>
      <c r="L154" s="3">
        <f>COUNTA(M154:BM154)</f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  <c r="BG154" s="3"/>
      <c r="BI154" s="3"/>
      <c r="BK154" s="3"/>
      <c r="BM154" s="3"/>
      <c r="BO154" s="3"/>
      <c r="BQ154" s="3"/>
      <c r="BS154" s="3"/>
      <c r="BU154" s="3"/>
      <c r="BW154" s="3"/>
      <c r="BY154" s="3"/>
      <c r="CA154" s="3"/>
      <c r="CC154" s="3"/>
      <c r="CE154" s="3"/>
      <c r="CG154" s="3"/>
      <c r="CI154" s="3"/>
      <c r="CK154" s="3"/>
      <c r="CM154" s="3"/>
      <c r="CO154" s="3"/>
      <c r="CQ154" s="3"/>
      <c r="CS154" s="3"/>
      <c r="CU154" s="3"/>
      <c r="CW154" s="3"/>
    </row>
    <row r="155" spans="2:102" x14ac:dyDescent="0.25">
      <c r="B155" s="8"/>
      <c r="C155" s="1"/>
      <c r="D155" s="1"/>
      <c r="E155" s="2"/>
      <c r="F155" s="3"/>
      <c r="G155" s="3"/>
      <c r="H155" s="3">
        <f>MIN(M155:BL155)</f>
        <v>0</v>
      </c>
      <c r="I155" s="3" t="str">
        <f>IF(H155=1,COUNTIF(M155:BL155,"&lt;2"),"")</f>
        <v/>
      </c>
      <c r="J155" s="3">
        <f>COUNTIF(M155:BL155,"&lt;11")</f>
        <v>0</v>
      </c>
      <c r="K155" s="3">
        <f>COUNTIF(M155:BL155,"&lt;51")</f>
        <v>0</v>
      </c>
      <c r="L155" s="3">
        <f>COUNTA(M155:BL155)</f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</row>
    <row r="156" spans="2:102" x14ac:dyDescent="0.25">
      <c r="B156" s="8"/>
      <c r="C156" s="1"/>
      <c r="D156" s="1"/>
      <c r="E156" s="2"/>
      <c r="F156" s="9"/>
      <c r="G156" s="3"/>
      <c r="H156" s="3">
        <f>MIN(M156:BL156)</f>
        <v>0</v>
      </c>
      <c r="I156" s="3" t="str">
        <f>IF(H156=1,COUNTIF(M156:BL156,"&lt;2"),"")</f>
        <v/>
      </c>
      <c r="J156" s="3">
        <f>COUNTIF(M156:BL156,"&lt;11")</f>
        <v>0</v>
      </c>
      <c r="K156" s="3">
        <f>COUNTIF(M156:BL156,"&lt;51")</f>
        <v>0</v>
      </c>
      <c r="L156" s="3">
        <f>COUNTA(M156:BL156)</f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</row>
    <row r="157" spans="2:102" x14ac:dyDescent="0.25">
      <c r="B157" s="8"/>
      <c r="C157" s="2"/>
      <c r="D157" s="2"/>
      <c r="E157" s="2"/>
      <c r="F157" s="11"/>
      <c r="G157" s="3"/>
      <c r="H157" s="3">
        <f>MIN(M157:BM157)</f>
        <v>0</v>
      </c>
      <c r="I157" s="3" t="str">
        <f>IF(H157=1,COUNTIF(M157:BM157,"&lt;2"),"")</f>
        <v/>
      </c>
      <c r="J157" s="3">
        <f>COUNTIF(M157:BM157,"&lt;11")</f>
        <v>0</v>
      </c>
      <c r="K157" s="3">
        <f>COUNTIF(M157:BM157,"&lt;51")</f>
        <v>0</v>
      </c>
      <c r="L157" s="3">
        <f>COUNTA(M157:BM157)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  <c r="BG157" s="3"/>
      <c r="BI157" s="3"/>
      <c r="BK157" s="3"/>
      <c r="BM157" s="3"/>
      <c r="BO157" s="3"/>
      <c r="BQ157" s="3"/>
      <c r="BS157" s="3"/>
      <c r="BU157" s="3"/>
      <c r="BW157" s="3"/>
      <c r="BY157" s="3"/>
      <c r="CA157" s="3"/>
      <c r="CC157" s="3"/>
      <c r="CE157" s="3"/>
      <c r="CG157" s="3"/>
      <c r="CI157" s="3"/>
      <c r="CK157" s="3"/>
      <c r="CM157" s="3"/>
      <c r="CO157" s="3"/>
      <c r="CQ157" s="3"/>
      <c r="CS157" s="3"/>
      <c r="CU157" s="3"/>
      <c r="CW157" s="3"/>
    </row>
    <row r="158" spans="2:102" x14ac:dyDescent="0.25">
      <c r="B158" s="14"/>
      <c r="C158" s="2"/>
      <c r="D158" s="2"/>
      <c r="E158" s="2"/>
      <c r="F158" s="9"/>
      <c r="G158" s="3"/>
      <c r="H158" s="3">
        <f>MIN(M158:BM158)</f>
        <v>0</v>
      </c>
      <c r="I158" s="3" t="str">
        <f>IF(H158=1,COUNTIF(M158:BM158,"&lt;2"),"")</f>
        <v/>
      </c>
      <c r="J158" s="3">
        <f>COUNTIF(M158:BM158,"&lt;11")</f>
        <v>0</v>
      </c>
      <c r="K158" s="3">
        <f>COUNTIF(M158:BM158,"&lt;51")</f>
        <v>0</v>
      </c>
      <c r="L158" s="3">
        <f>COUNTA(M158:BM158)</f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  <c r="BG158" s="3"/>
      <c r="BI158" s="3"/>
      <c r="BK158" s="3"/>
      <c r="BM158" s="3"/>
      <c r="BO158" s="3"/>
      <c r="BQ158" s="3"/>
      <c r="BS158" s="3"/>
      <c r="BU158" s="3"/>
      <c r="BW158" s="3"/>
      <c r="BY158" s="3"/>
      <c r="CA158" s="3"/>
      <c r="CC158" s="3"/>
      <c r="CE158" s="3"/>
      <c r="CG158" s="3"/>
      <c r="CI158" s="3"/>
      <c r="CK158" s="3"/>
      <c r="CM158" s="3"/>
      <c r="CO158" s="3"/>
      <c r="CQ158" s="3"/>
      <c r="CS158" s="3"/>
      <c r="CU158" s="3"/>
      <c r="CW158" s="3"/>
    </row>
    <row r="159" spans="2:102" x14ac:dyDescent="0.25">
      <c r="B159" s="8"/>
      <c r="C159" s="1"/>
      <c r="D159" s="10"/>
      <c r="F159" s="9"/>
      <c r="G159" s="3"/>
      <c r="H159" s="3">
        <f>MIN(M159:BL159)</f>
        <v>0</v>
      </c>
      <c r="I159" s="3" t="str">
        <f>IF(H159=1,COUNTIF(M159:BL159,"&lt;2"),"")</f>
        <v/>
      </c>
      <c r="J159" s="3">
        <f>COUNTIF(M159:BL159,"&lt;11")</f>
        <v>0</v>
      </c>
      <c r="K159" s="3">
        <f>COUNTIF(M159:BL159,"&lt;51")</f>
        <v>0</v>
      </c>
      <c r="L159" s="3">
        <f>COUNTA(M159:BL159)</f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</row>
    <row r="160" spans="2:102" x14ac:dyDescent="0.25">
      <c r="B160" s="8"/>
      <c r="C160" s="1"/>
      <c r="D160" s="1"/>
      <c r="E160" s="2"/>
      <c r="F160" s="9"/>
      <c r="G160" s="3"/>
      <c r="H160" s="3">
        <f>MIN(M160:BL160)</f>
        <v>0</v>
      </c>
      <c r="I160" s="3" t="str">
        <f>IF(H160=1,COUNTIF(M160:BL160,"&lt;2"),"")</f>
        <v/>
      </c>
      <c r="J160" s="3">
        <f>COUNTIF(M160:BL160,"&lt;11")</f>
        <v>0</v>
      </c>
      <c r="K160" s="3">
        <f>COUNTIF(M160:BL160,"&lt;51")</f>
        <v>0</v>
      </c>
      <c r="L160" s="3">
        <f>COUNTA(M160:BL160)</f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</row>
    <row r="161" spans="2:102" x14ac:dyDescent="0.25">
      <c r="B161" s="14"/>
      <c r="C161" s="2"/>
      <c r="D161" s="2"/>
      <c r="E161" s="2"/>
      <c r="F161" s="12"/>
      <c r="G161" s="3"/>
      <c r="H161" s="3">
        <f>MIN(M161:BM161)</f>
        <v>0</v>
      </c>
      <c r="I161" s="3" t="str">
        <f>IF(H161=1,COUNTIF(M161:BM161,"&lt;2"),"")</f>
        <v/>
      </c>
      <c r="J161" s="3">
        <f>COUNTIF(M161:BM161,"&lt;11")</f>
        <v>0</v>
      </c>
      <c r="K161" s="3">
        <f>COUNTIF(M161:BM161,"&lt;51")</f>
        <v>0</v>
      </c>
      <c r="L161" s="3">
        <f>COUNTA(M161:BM161)</f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  <c r="BG161" s="3"/>
      <c r="BI161" s="3"/>
      <c r="BK161" s="3"/>
      <c r="BM161" s="3"/>
      <c r="BO161" s="3"/>
      <c r="BQ161" s="3"/>
      <c r="BS161" s="3"/>
      <c r="BU161" s="3"/>
      <c r="BW161" s="3"/>
      <c r="BY161" s="3"/>
      <c r="CA161" s="3"/>
      <c r="CC161" s="3"/>
      <c r="CE161" s="3"/>
      <c r="CG161" s="3"/>
      <c r="CI161" s="3"/>
      <c r="CK161" s="3"/>
      <c r="CM161" s="3"/>
      <c r="CO161" s="3"/>
      <c r="CQ161" s="3"/>
      <c r="CS161" s="3"/>
      <c r="CU161" s="3"/>
      <c r="CW161" s="3"/>
    </row>
    <row r="162" spans="2:102" x14ac:dyDescent="0.25">
      <c r="B162" s="14"/>
      <c r="F162" s="9"/>
      <c r="G162" s="3"/>
      <c r="H162" s="3">
        <f t="shared" ref="H162:H175" si="31">MIN(M162:BL162)</f>
        <v>0</v>
      </c>
      <c r="I162" s="3" t="str">
        <f t="shared" ref="I162:I175" si="32">IF(H162=1,COUNTIF(M162:BL162,"&lt;2"),"")</f>
        <v/>
      </c>
      <c r="J162" s="3">
        <f t="shared" ref="J162:J175" si="33">COUNTIF(M162:BL162,"&lt;11")</f>
        <v>0</v>
      </c>
      <c r="K162" s="3">
        <f t="shared" ref="K162:K175" si="34">COUNTIF(M162:BL162,"&lt;51")</f>
        <v>0</v>
      </c>
      <c r="L162" s="3">
        <f t="shared" ref="L162:L175" si="35">COUNTA(M162:BL162)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</row>
    <row r="163" spans="2:102" x14ac:dyDescent="0.25">
      <c r="B163" s="15"/>
      <c r="C163" s="2"/>
      <c r="D163" s="2"/>
      <c r="E163" s="2"/>
      <c r="F163" s="12"/>
      <c r="G163" s="3"/>
      <c r="H163" s="3">
        <f t="shared" si="31"/>
        <v>0</v>
      </c>
      <c r="I163" s="3" t="str">
        <f t="shared" si="32"/>
        <v/>
      </c>
      <c r="J163" s="3">
        <f t="shared" si="33"/>
        <v>0</v>
      </c>
      <c r="K163" s="3">
        <f t="shared" si="34"/>
        <v>0</v>
      </c>
      <c r="L163" s="3">
        <f t="shared" si="35"/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</row>
    <row r="164" spans="2:102" x14ac:dyDescent="0.25">
      <c r="B164" s="8"/>
      <c r="C164" s="1"/>
      <c r="D164" s="10"/>
      <c r="F164" s="9"/>
      <c r="G164" s="3"/>
      <c r="H164" s="3">
        <f t="shared" si="31"/>
        <v>0</v>
      </c>
      <c r="I164" s="3" t="str">
        <f t="shared" si="32"/>
        <v/>
      </c>
      <c r="J164" s="3">
        <f t="shared" si="33"/>
        <v>0</v>
      </c>
      <c r="K164" s="3">
        <f t="shared" si="34"/>
        <v>0</v>
      </c>
      <c r="L164" s="3">
        <f t="shared" si="35"/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</row>
    <row r="165" spans="2:102" x14ac:dyDescent="0.25">
      <c r="B165" s="8"/>
      <c r="C165" s="1"/>
      <c r="D165" s="10"/>
      <c r="F165" s="9"/>
      <c r="G165" s="3"/>
      <c r="H165" s="3">
        <f t="shared" si="31"/>
        <v>0</v>
      </c>
      <c r="I165" s="3" t="str">
        <f t="shared" si="32"/>
        <v/>
      </c>
      <c r="J165" s="3">
        <f t="shared" si="33"/>
        <v>0</v>
      </c>
      <c r="K165" s="3">
        <f t="shared" si="34"/>
        <v>0</v>
      </c>
      <c r="L165" s="3">
        <f t="shared" si="35"/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</row>
    <row r="166" spans="2:102" x14ac:dyDescent="0.25">
      <c r="B166" s="8"/>
      <c r="C166" s="1"/>
      <c r="D166" s="10"/>
      <c r="F166" s="9"/>
      <c r="G166" s="3"/>
      <c r="H166" s="3">
        <f t="shared" si="31"/>
        <v>0</v>
      </c>
      <c r="I166" s="3" t="str">
        <f t="shared" si="32"/>
        <v/>
      </c>
      <c r="J166" s="3">
        <f t="shared" si="33"/>
        <v>0</v>
      </c>
      <c r="K166" s="3">
        <f t="shared" si="34"/>
        <v>0</v>
      </c>
      <c r="L166" s="3">
        <f t="shared" si="35"/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</row>
    <row r="167" spans="2:102" x14ac:dyDescent="0.25">
      <c r="B167" s="8"/>
      <c r="C167" s="10"/>
      <c r="D167" s="10"/>
      <c r="F167" s="12"/>
      <c r="G167" s="3"/>
      <c r="H167" s="3">
        <f t="shared" si="31"/>
        <v>0</v>
      </c>
      <c r="I167" s="3" t="str">
        <f t="shared" si="32"/>
        <v/>
      </c>
      <c r="J167" s="3">
        <f t="shared" si="33"/>
        <v>0</v>
      </c>
      <c r="K167" s="3">
        <f t="shared" si="34"/>
        <v>0</v>
      </c>
      <c r="L167" s="3">
        <f t="shared" si="35"/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</row>
    <row r="168" spans="2:102" x14ac:dyDescent="0.25">
      <c r="B168" s="8"/>
      <c r="C168" s="1"/>
      <c r="D168" s="1"/>
      <c r="E168" s="2"/>
      <c r="F168" s="9"/>
      <c r="G168" s="3"/>
      <c r="H168" s="3">
        <f t="shared" si="31"/>
        <v>0</v>
      </c>
      <c r="I168" s="3" t="str">
        <f t="shared" si="32"/>
        <v/>
      </c>
      <c r="J168" s="3">
        <f t="shared" si="33"/>
        <v>0</v>
      </c>
      <c r="K168" s="3">
        <f t="shared" si="34"/>
        <v>0</v>
      </c>
      <c r="L168" s="3">
        <f t="shared" si="35"/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</row>
    <row r="169" spans="2:102" x14ac:dyDescent="0.25">
      <c r="B169" s="8"/>
      <c r="C169" s="1"/>
      <c r="D169" s="10"/>
      <c r="F169" s="9"/>
      <c r="G169" s="3"/>
      <c r="H169" s="3">
        <f t="shared" si="31"/>
        <v>0</v>
      </c>
      <c r="I169" s="3" t="str">
        <f t="shared" si="32"/>
        <v/>
      </c>
      <c r="J169" s="3">
        <f t="shared" si="33"/>
        <v>0</v>
      </c>
      <c r="K169" s="3">
        <f t="shared" si="34"/>
        <v>0</v>
      </c>
      <c r="L169" s="3">
        <f t="shared" si="35"/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</row>
    <row r="170" spans="2:102" x14ac:dyDescent="0.25">
      <c r="B170" s="8"/>
      <c r="C170" s="1"/>
      <c r="D170" s="1"/>
      <c r="E170" s="2"/>
      <c r="F170" s="9"/>
      <c r="G170" s="3"/>
      <c r="H170" s="3">
        <f t="shared" si="31"/>
        <v>0</v>
      </c>
      <c r="I170" s="3" t="str">
        <f t="shared" si="32"/>
        <v/>
      </c>
      <c r="J170" s="3">
        <f t="shared" si="33"/>
        <v>0</v>
      </c>
      <c r="K170" s="3">
        <f t="shared" si="34"/>
        <v>0</v>
      </c>
      <c r="L170" s="3">
        <f t="shared" si="35"/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</row>
    <row r="171" spans="2:102" x14ac:dyDescent="0.25">
      <c r="B171" s="15"/>
      <c r="C171" s="1"/>
      <c r="D171" s="1"/>
      <c r="E171" s="2"/>
      <c r="F171" s="12"/>
      <c r="G171" s="3"/>
      <c r="H171" s="3">
        <f t="shared" si="31"/>
        <v>0</v>
      </c>
      <c r="I171" s="3" t="str">
        <f t="shared" si="32"/>
        <v/>
      </c>
      <c r="J171" s="3">
        <f t="shared" si="33"/>
        <v>0</v>
      </c>
      <c r="K171" s="3">
        <f t="shared" si="34"/>
        <v>0</v>
      </c>
      <c r="L171" s="3">
        <f t="shared" si="35"/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</row>
    <row r="172" spans="2:102" x14ac:dyDescent="0.25">
      <c r="B172" s="8"/>
      <c r="C172" s="1"/>
      <c r="D172" s="1"/>
      <c r="E172" s="2"/>
      <c r="F172" s="9"/>
      <c r="G172" s="3"/>
      <c r="H172" s="3">
        <f t="shared" si="31"/>
        <v>0</v>
      </c>
      <c r="I172" s="3" t="str">
        <f t="shared" si="32"/>
        <v/>
      </c>
      <c r="J172" s="3">
        <f t="shared" si="33"/>
        <v>0</v>
      </c>
      <c r="K172" s="3">
        <f t="shared" si="34"/>
        <v>0</v>
      </c>
      <c r="L172" s="3">
        <f t="shared" si="35"/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</row>
    <row r="173" spans="2:102" x14ac:dyDescent="0.25">
      <c r="B173" s="8"/>
      <c r="C173" s="1"/>
      <c r="D173" s="1"/>
      <c r="E173" s="2"/>
      <c r="F173" s="9"/>
      <c r="G173" s="3"/>
      <c r="H173" s="3">
        <f t="shared" si="31"/>
        <v>0</v>
      </c>
      <c r="I173" s="3" t="str">
        <f t="shared" si="32"/>
        <v/>
      </c>
      <c r="J173" s="3">
        <f t="shared" si="33"/>
        <v>0</v>
      </c>
      <c r="K173" s="3">
        <f t="shared" si="34"/>
        <v>0</v>
      </c>
      <c r="L173" s="3">
        <f t="shared" si="35"/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</row>
    <row r="174" spans="2:102" x14ac:dyDescent="0.25">
      <c r="B174" s="8"/>
      <c r="C174" s="1"/>
      <c r="D174" s="1"/>
      <c r="E174" s="2"/>
      <c r="F174" s="9"/>
      <c r="G174" s="3"/>
      <c r="H174" s="3">
        <f t="shared" si="31"/>
        <v>0</v>
      </c>
      <c r="I174" s="3" t="str">
        <f t="shared" si="32"/>
        <v/>
      </c>
      <c r="J174" s="3">
        <f t="shared" si="33"/>
        <v>0</v>
      </c>
      <c r="K174" s="3">
        <f t="shared" si="34"/>
        <v>0</v>
      </c>
      <c r="L174" s="3">
        <f t="shared" si="35"/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</row>
    <row r="175" spans="2:102" x14ac:dyDescent="0.25">
      <c r="B175" s="8"/>
      <c r="C175" s="1"/>
      <c r="D175" s="1"/>
      <c r="E175" s="2"/>
      <c r="F175" s="9"/>
      <c r="G175" s="3"/>
      <c r="H175" s="3">
        <f t="shared" si="31"/>
        <v>0</v>
      </c>
      <c r="I175" s="3" t="str">
        <f t="shared" si="32"/>
        <v/>
      </c>
      <c r="J175" s="3">
        <f t="shared" si="33"/>
        <v>0</v>
      </c>
      <c r="K175" s="3">
        <f t="shared" si="34"/>
        <v>0</v>
      </c>
      <c r="L175" s="3">
        <f t="shared" si="35"/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</row>
    <row r="176" spans="2:102" x14ac:dyDescent="0.25">
      <c r="B176" s="14"/>
      <c r="C176" s="2"/>
      <c r="D176" s="2"/>
      <c r="E176" s="2"/>
      <c r="F176" s="9"/>
      <c r="G176" s="3"/>
      <c r="H176" s="3">
        <f>MIN(M176:BM176)</f>
        <v>0</v>
      </c>
      <c r="I176" s="3" t="str">
        <f>IF(H176=1,COUNTIF(M176:BM176,"&lt;2"),"")</f>
        <v/>
      </c>
      <c r="J176" s="3">
        <f>COUNTIF(M176:BM176,"&lt;11")</f>
        <v>0</v>
      </c>
      <c r="K176" s="3">
        <f>COUNTIF(M176:BM176,"&lt;51")</f>
        <v>0</v>
      </c>
      <c r="L176" s="3">
        <f>COUNTA(M176:BM176)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  <c r="BG176" s="3"/>
      <c r="BI176" s="3"/>
      <c r="BK176" s="3"/>
      <c r="BM176" s="3"/>
      <c r="BO176" s="3"/>
      <c r="BQ176" s="3"/>
      <c r="BS176" s="3"/>
      <c r="BU176" s="3"/>
      <c r="BW176" s="3"/>
      <c r="BY176" s="3"/>
      <c r="CA176" s="3"/>
      <c r="CC176" s="3"/>
      <c r="CE176" s="3"/>
      <c r="CG176" s="3"/>
      <c r="CI176" s="3"/>
      <c r="CK176" s="3"/>
      <c r="CM176" s="3"/>
      <c r="CO176" s="3"/>
      <c r="CQ176" s="3"/>
      <c r="CS176" s="3"/>
      <c r="CU176" s="3"/>
      <c r="CW176" s="3"/>
    </row>
    <row r="177" spans="2:102" x14ac:dyDescent="0.25">
      <c r="B177" s="8"/>
      <c r="C177" s="1"/>
      <c r="D177" s="1"/>
      <c r="E177" s="2"/>
      <c r="F177" s="9"/>
      <c r="G177" s="3"/>
      <c r="H177" s="3">
        <f>MIN(M177:BL177)</f>
        <v>0</v>
      </c>
      <c r="I177" s="3" t="str">
        <f>IF(H177=1,COUNTIF(M177:BL177,"&lt;2"),"")</f>
        <v/>
      </c>
      <c r="J177" s="3">
        <f>COUNTIF(M177:BL177,"&lt;11")</f>
        <v>0</v>
      </c>
      <c r="K177" s="3">
        <f>COUNTIF(M177:BL177,"&lt;51")</f>
        <v>0</v>
      </c>
      <c r="L177" s="3">
        <f>COUNTA(M177:BL177)</f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</row>
    <row r="178" spans="2:102" x14ac:dyDescent="0.25">
      <c r="B178" s="16"/>
      <c r="C178" s="2"/>
      <c r="D178" s="2"/>
      <c r="E178" s="2"/>
      <c r="F178" s="11"/>
      <c r="G178" s="3"/>
      <c r="H178" s="3">
        <f>MIN(M178:BM178)</f>
        <v>0</v>
      </c>
      <c r="I178" s="3" t="str">
        <f>IF(H178=1,COUNTIF(M178:BM178,"&lt;2"),"")</f>
        <v/>
      </c>
      <c r="J178" s="3">
        <f>COUNTIF(M178:BM178,"&lt;11")</f>
        <v>0</v>
      </c>
      <c r="K178" s="3">
        <f>COUNTIF(M178:BM178,"&lt;51")</f>
        <v>0</v>
      </c>
      <c r="L178" s="3">
        <f>COUNTA(M178:BM178)</f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  <c r="BG178" s="3"/>
      <c r="BI178" s="3"/>
      <c r="BK178" s="3"/>
      <c r="BM178" s="3"/>
      <c r="BO178" s="3"/>
      <c r="BQ178" s="3"/>
      <c r="BS178" s="3"/>
      <c r="BU178" s="3"/>
      <c r="BW178" s="3"/>
      <c r="BY178" s="3"/>
      <c r="CA178" s="3"/>
      <c r="CC178" s="3"/>
      <c r="CE178" s="3"/>
      <c r="CG178" s="3"/>
      <c r="CI178" s="3"/>
      <c r="CK178" s="3"/>
      <c r="CM178" s="3"/>
      <c r="CO178" s="3"/>
      <c r="CQ178" s="3"/>
      <c r="CS178" s="3"/>
      <c r="CU178" s="3"/>
      <c r="CW178" s="3"/>
    </row>
    <row r="179" spans="2:102" x14ac:dyDescent="0.25">
      <c r="B179" s="8"/>
      <c r="G179" s="3"/>
      <c r="H179" s="3">
        <f t="shared" ref="H179:H216" si="36">MIN(M179:BM179)</f>
        <v>0</v>
      </c>
      <c r="I179" s="3" t="str">
        <f t="shared" ref="I179:I216" si="37">IF(H179=1,COUNTIF(M179:BM179,"&lt;2"),"")</f>
        <v/>
      </c>
      <c r="J179" s="3">
        <f t="shared" ref="J179:J216" si="38">COUNTIF(M179:BM179,"&lt;11")</f>
        <v>0</v>
      </c>
      <c r="K179" s="3">
        <f t="shared" ref="K179:K216" si="39">COUNTIF(M179:BM179,"&lt;51")</f>
        <v>0</v>
      </c>
      <c r="L179" s="3">
        <f t="shared" ref="L179:L216" si="40">COUNTA(M179:BM179)</f>
        <v>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  <c r="BG179" s="3"/>
      <c r="BI179" s="3"/>
      <c r="BK179" s="3"/>
      <c r="BM179" s="3"/>
      <c r="BO179" s="3"/>
      <c r="BQ179" s="3"/>
      <c r="BS179" s="3"/>
      <c r="BU179" s="3"/>
      <c r="BW179" s="3"/>
      <c r="BY179" s="3"/>
      <c r="CA179" s="3"/>
      <c r="CC179" s="3"/>
      <c r="CE179" s="3"/>
      <c r="CG179" s="3"/>
      <c r="CI179" s="3"/>
      <c r="CK179" s="3"/>
      <c r="CM179" s="3"/>
      <c r="CO179" s="3"/>
      <c r="CQ179" s="3"/>
      <c r="CS179" s="3"/>
      <c r="CU179" s="3"/>
      <c r="CW179" s="3"/>
    </row>
    <row r="180" spans="2:102" x14ac:dyDescent="0.25">
      <c r="B180" s="8"/>
      <c r="C180" s="2"/>
      <c r="D180" s="2"/>
      <c r="E180" s="2"/>
      <c r="F180" s="2"/>
      <c r="G180" s="3"/>
      <c r="H180" s="3">
        <f t="shared" si="36"/>
        <v>0</v>
      </c>
      <c r="I180" s="3" t="str">
        <f t="shared" si="37"/>
        <v/>
      </c>
      <c r="J180" s="3">
        <f t="shared" si="38"/>
        <v>0</v>
      </c>
      <c r="K180" s="3">
        <f t="shared" si="39"/>
        <v>0</v>
      </c>
      <c r="L180" s="3">
        <f t="shared" si="40"/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  <c r="BG180" s="3"/>
      <c r="BI180" s="3"/>
      <c r="BK180" s="3"/>
      <c r="BM180" s="3"/>
      <c r="BO180" s="3"/>
      <c r="BQ180" s="3"/>
      <c r="BS180" s="3"/>
      <c r="BU180" s="3"/>
      <c r="BW180" s="3"/>
      <c r="BY180" s="3"/>
      <c r="CA180" s="3"/>
      <c r="CC180" s="3"/>
      <c r="CE180" s="3"/>
      <c r="CG180" s="3"/>
      <c r="CI180" s="3"/>
      <c r="CK180" s="3"/>
      <c r="CM180" s="3"/>
      <c r="CO180" s="3"/>
      <c r="CQ180" s="3"/>
      <c r="CS180" s="3"/>
      <c r="CU180" s="3"/>
      <c r="CW180" s="3"/>
    </row>
    <row r="181" spans="2:102" x14ac:dyDescent="0.25">
      <c r="B181" s="8"/>
      <c r="C181" s="2"/>
      <c r="D181" s="2"/>
      <c r="E181" s="2"/>
      <c r="F181" s="11"/>
      <c r="G181" s="3"/>
      <c r="H181" s="3">
        <f t="shared" si="36"/>
        <v>0</v>
      </c>
      <c r="I181" s="3" t="str">
        <f t="shared" si="37"/>
        <v/>
      </c>
      <c r="J181" s="3">
        <f t="shared" si="38"/>
        <v>0</v>
      </c>
      <c r="K181" s="3">
        <f t="shared" si="39"/>
        <v>0</v>
      </c>
      <c r="L181" s="3">
        <f t="shared" si="40"/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  <c r="BG181" s="3"/>
      <c r="BI181" s="3"/>
      <c r="BK181" s="3"/>
      <c r="BM181" s="3"/>
      <c r="BO181" s="3"/>
      <c r="BQ181" s="3"/>
      <c r="BS181" s="3"/>
      <c r="BU181" s="3"/>
      <c r="BW181" s="3"/>
      <c r="BY181" s="3"/>
      <c r="CA181" s="3"/>
      <c r="CC181" s="3"/>
      <c r="CE181" s="3"/>
      <c r="CG181" s="3"/>
      <c r="CI181" s="3"/>
      <c r="CK181" s="3"/>
      <c r="CM181" s="3"/>
      <c r="CO181" s="3"/>
      <c r="CQ181" s="3"/>
      <c r="CS181" s="3"/>
      <c r="CU181" s="3"/>
      <c r="CW181" s="3"/>
    </row>
    <row r="182" spans="2:102" x14ac:dyDescent="0.25">
      <c r="B182" s="8"/>
      <c r="C182" s="2"/>
      <c r="D182" s="2"/>
      <c r="E182" s="2"/>
      <c r="F182" s="11"/>
      <c r="G182" s="3"/>
      <c r="H182" s="3">
        <f t="shared" si="36"/>
        <v>0</v>
      </c>
      <c r="I182" s="3" t="str">
        <f t="shared" si="37"/>
        <v/>
      </c>
      <c r="J182" s="3">
        <f t="shared" si="38"/>
        <v>0</v>
      </c>
      <c r="K182" s="3">
        <f t="shared" si="39"/>
        <v>0</v>
      </c>
      <c r="L182" s="3">
        <f t="shared" si="40"/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  <c r="BG182" s="3"/>
      <c r="BI182" s="3"/>
      <c r="BK182" s="3"/>
      <c r="BM182" s="3"/>
      <c r="BO182" s="3"/>
      <c r="BQ182" s="3"/>
      <c r="BS182" s="3"/>
      <c r="BU182" s="3"/>
      <c r="BW182" s="3"/>
      <c r="BY182" s="3"/>
      <c r="CA182" s="3"/>
      <c r="CC182" s="3"/>
      <c r="CE182" s="3"/>
      <c r="CG182" s="3"/>
      <c r="CI182" s="3"/>
      <c r="CK182" s="3"/>
      <c r="CM182" s="3"/>
      <c r="CO182" s="3"/>
      <c r="CQ182" s="3"/>
      <c r="CS182" s="3"/>
      <c r="CU182" s="3"/>
      <c r="CW182" s="3"/>
    </row>
    <row r="183" spans="2:102" x14ac:dyDescent="0.25">
      <c r="B183" s="8"/>
      <c r="C183" s="2"/>
      <c r="D183" s="2"/>
      <c r="E183" s="2"/>
      <c r="F183" s="11"/>
      <c r="G183" s="3"/>
      <c r="H183" s="3">
        <f t="shared" si="36"/>
        <v>0</v>
      </c>
      <c r="I183" s="3" t="str">
        <f t="shared" si="37"/>
        <v/>
      </c>
      <c r="J183" s="3">
        <f t="shared" si="38"/>
        <v>0</v>
      </c>
      <c r="K183" s="3">
        <f t="shared" si="39"/>
        <v>0</v>
      </c>
      <c r="L183" s="3">
        <f t="shared" si="40"/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  <c r="BG183" s="3"/>
      <c r="BI183" s="3"/>
      <c r="BK183" s="3"/>
      <c r="BM183" s="3"/>
      <c r="BO183" s="3"/>
      <c r="BQ183" s="3"/>
      <c r="BS183" s="3"/>
      <c r="BU183" s="3"/>
      <c r="BW183" s="3"/>
      <c r="BY183" s="3"/>
      <c r="CA183" s="3"/>
      <c r="CC183" s="3"/>
      <c r="CE183" s="3"/>
      <c r="CG183" s="3"/>
      <c r="CI183" s="3"/>
      <c r="CK183" s="3"/>
      <c r="CM183" s="3"/>
      <c r="CO183" s="3"/>
      <c r="CQ183" s="3"/>
      <c r="CS183" s="3"/>
      <c r="CU183" s="3"/>
      <c r="CW183" s="3"/>
    </row>
    <row r="184" spans="2:102" x14ac:dyDescent="0.25">
      <c r="B184" s="8"/>
      <c r="C184" s="2"/>
      <c r="D184" s="2"/>
      <c r="F184" s="11"/>
      <c r="G184" s="3"/>
      <c r="H184" s="3">
        <f t="shared" si="36"/>
        <v>0</v>
      </c>
      <c r="I184" s="3" t="str">
        <f t="shared" si="37"/>
        <v/>
      </c>
      <c r="J184" s="3">
        <f t="shared" si="38"/>
        <v>0</v>
      </c>
      <c r="K184" s="3">
        <f t="shared" si="39"/>
        <v>0</v>
      </c>
      <c r="L184" s="3">
        <f t="shared" si="40"/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  <c r="BG184" s="3"/>
      <c r="BI184" s="3"/>
      <c r="BK184" s="3"/>
      <c r="BM184" s="3"/>
      <c r="BO184" s="3"/>
      <c r="BQ184" s="3"/>
      <c r="BS184" s="3"/>
      <c r="BU184" s="3"/>
      <c r="BW184" s="3"/>
      <c r="BY184" s="3"/>
      <c r="CA184" s="3"/>
      <c r="CC184" s="3"/>
      <c r="CE184" s="3"/>
      <c r="CG184" s="3"/>
      <c r="CI184" s="3"/>
      <c r="CK184" s="3"/>
      <c r="CM184" s="3"/>
      <c r="CO184" s="3"/>
      <c r="CQ184" s="3"/>
      <c r="CS184" s="3"/>
      <c r="CU184" s="3"/>
      <c r="CW184" s="3"/>
    </row>
    <row r="185" spans="2:102" x14ac:dyDescent="0.25">
      <c r="B185" s="8"/>
      <c r="C185" s="2"/>
      <c r="D185" s="2"/>
      <c r="E185" s="2"/>
      <c r="F185" s="11"/>
      <c r="G185" s="3"/>
      <c r="H185" s="3">
        <f t="shared" si="36"/>
        <v>0</v>
      </c>
      <c r="I185" s="3" t="str">
        <f t="shared" si="37"/>
        <v/>
      </c>
      <c r="J185" s="3">
        <f t="shared" si="38"/>
        <v>0</v>
      </c>
      <c r="K185" s="3">
        <f t="shared" si="39"/>
        <v>0</v>
      </c>
      <c r="L185" s="3">
        <f t="shared" si="40"/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  <c r="BG185" s="3"/>
      <c r="BI185" s="3"/>
      <c r="BK185" s="3"/>
      <c r="BM185" s="3"/>
      <c r="BO185" s="3"/>
      <c r="BQ185" s="3"/>
      <c r="BS185" s="3"/>
      <c r="BU185" s="3"/>
      <c r="BW185" s="3"/>
      <c r="BY185" s="3"/>
      <c r="CA185" s="3"/>
      <c r="CC185" s="3"/>
      <c r="CE185" s="3"/>
      <c r="CG185" s="3"/>
      <c r="CI185" s="3"/>
      <c r="CK185" s="3"/>
      <c r="CM185" s="3"/>
      <c r="CO185" s="3"/>
      <c r="CQ185" s="3"/>
      <c r="CS185" s="3"/>
      <c r="CU185" s="3"/>
      <c r="CW185" s="3"/>
    </row>
    <row r="186" spans="2:102" x14ac:dyDescent="0.25">
      <c r="B186" s="8"/>
      <c r="C186" s="2"/>
      <c r="D186" s="2"/>
      <c r="E186" s="2"/>
      <c r="F186" s="11"/>
      <c r="G186" s="3"/>
      <c r="H186" s="3">
        <f t="shared" si="36"/>
        <v>0</v>
      </c>
      <c r="I186" s="3" t="str">
        <f t="shared" si="37"/>
        <v/>
      </c>
      <c r="J186" s="3">
        <f t="shared" si="38"/>
        <v>0</v>
      </c>
      <c r="K186" s="3">
        <f t="shared" si="39"/>
        <v>0</v>
      </c>
      <c r="L186" s="3">
        <f t="shared" si="40"/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  <c r="BG186" s="3"/>
      <c r="BI186" s="3"/>
      <c r="BK186" s="3"/>
      <c r="BM186" s="3"/>
      <c r="BO186" s="3"/>
      <c r="BQ186" s="3"/>
      <c r="BS186" s="3"/>
      <c r="BU186" s="3"/>
      <c r="BW186" s="3"/>
      <c r="BY186" s="3"/>
      <c r="CA186" s="3"/>
      <c r="CC186" s="3"/>
      <c r="CE186" s="3"/>
      <c r="CG186" s="3"/>
      <c r="CI186" s="3"/>
      <c r="CK186" s="3"/>
      <c r="CM186" s="3"/>
      <c r="CO186" s="3"/>
      <c r="CQ186" s="3"/>
      <c r="CS186" s="3"/>
      <c r="CU186" s="3"/>
      <c r="CW186" s="3"/>
    </row>
    <row r="187" spans="2:102" x14ac:dyDescent="0.25">
      <c r="B187" s="8"/>
      <c r="C187" s="5"/>
      <c r="F187" s="11"/>
      <c r="G187" s="3"/>
      <c r="H187" s="3">
        <f t="shared" si="36"/>
        <v>0</v>
      </c>
      <c r="I187" s="3" t="str">
        <f t="shared" si="37"/>
        <v/>
      </c>
      <c r="J187" s="3">
        <f t="shared" si="38"/>
        <v>0</v>
      </c>
      <c r="K187" s="3">
        <f t="shared" si="39"/>
        <v>0</v>
      </c>
      <c r="L187" s="3">
        <f t="shared" si="40"/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  <c r="BG187" s="3"/>
      <c r="BI187" s="3"/>
      <c r="BK187" s="3"/>
      <c r="BM187" s="3"/>
      <c r="BO187" s="3"/>
      <c r="BQ187" s="3"/>
      <c r="BS187" s="3"/>
      <c r="BU187" s="3"/>
      <c r="BW187" s="3"/>
      <c r="BY187" s="3"/>
      <c r="CA187" s="3"/>
      <c r="CC187" s="3"/>
      <c r="CE187" s="3"/>
      <c r="CG187" s="3"/>
      <c r="CI187" s="3"/>
      <c r="CK187" s="3"/>
      <c r="CM187" s="3"/>
      <c r="CO187" s="3"/>
      <c r="CQ187" s="3"/>
      <c r="CS187" s="3"/>
      <c r="CU187" s="3"/>
      <c r="CW187" s="3"/>
    </row>
    <row r="188" spans="2:102" x14ac:dyDescent="0.25">
      <c r="B188" s="8"/>
      <c r="C188" s="2"/>
      <c r="F188" s="11"/>
      <c r="G188" s="3"/>
      <c r="H188" s="3">
        <f t="shared" si="36"/>
        <v>0</v>
      </c>
      <c r="I188" s="3" t="str">
        <f t="shared" si="37"/>
        <v/>
      </c>
      <c r="J188" s="3">
        <f t="shared" si="38"/>
        <v>0</v>
      </c>
      <c r="K188" s="3">
        <f t="shared" si="39"/>
        <v>0</v>
      </c>
      <c r="L188" s="3">
        <f t="shared" si="40"/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  <c r="BG188" s="3"/>
      <c r="BI188" s="3"/>
      <c r="BK188" s="3"/>
      <c r="BM188" s="3"/>
      <c r="BO188" s="3"/>
      <c r="BQ188" s="3"/>
      <c r="BS188" s="3"/>
      <c r="BU188" s="3"/>
      <c r="BW188" s="3"/>
      <c r="BY188" s="3"/>
      <c r="CA188" s="3"/>
      <c r="CC188" s="3"/>
      <c r="CE188" s="3"/>
      <c r="CG188" s="3"/>
      <c r="CI188" s="3"/>
      <c r="CK188" s="3"/>
      <c r="CM188" s="3"/>
      <c r="CO188" s="3"/>
      <c r="CQ188" s="3"/>
      <c r="CS188" s="3"/>
      <c r="CU188" s="3"/>
      <c r="CW188" s="3"/>
    </row>
    <row r="189" spans="2:102" x14ac:dyDescent="0.25">
      <c r="B189" s="8"/>
      <c r="C189" s="2"/>
      <c r="D189" s="2"/>
      <c r="E189" s="2"/>
      <c r="F189" s="11"/>
      <c r="G189" s="3"/>
      <c r="H189" s="3">
        <f t="shared" si="36"/>
        <v>0</v>
      </c>
      <c r="I189" s="3" t="str">
        <f t="shared" si="37"/>
        <v/>
      </c>
      <c r="J189" s="3">
        <f t="shared" si="38"/>
        <v>0</v>
      </c>
      <c r="K189" s="3">
        <f t="shared" si="39"/>
        <v>0</v>
      </c>
      <c r="L189" s="3">
        <f t="shared" si="40"/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  <c r="BG189" s="3"/>
      <c r="BI189" s="3"/>
      <c r="BK189" s="3"/>
      <c r="BM189" s="3"/>
      <c r="BO189" s="3"/>
      <c r="BQ189" s="3"/>
      <c r="BS189" s="3"/>
      <c r="BU189" s="3"/>
      <c r="BW189" s="3"/>
      <c r="BY189" s="3"/>
      <c r="CA189" s="3"/>
      <c r="CC189" s="3"/>
      <c r="CE189" s="3"/>
      <c r="CG189" s="3"/>
      <c r="CI189" s="3"/>
      <c r="CK189" s="3"/>
      <c r="CM189" s="3"/>
      <c r="CO189" s="3"/>
      <c r="CQ189" s="3"/>
      <c r="CS189" s="3"/>
      <c r="CU189" s="3"/>
      <c r="CW189" s="3"/>
    </row>
    <row r="190" spans="2:102" x14ac:dyDescent="0.25">
      <c r="B190" s="8"/>
      <c r="F190" s="11"/>
      <c r="G190" s="3"/>
      <c r="H190" s="3">
        <f t="shared" si="36"/>
        <v>0</v>
      </c>
      <c r="I190" s="3" t="str">
        <f t="shared" si="37"/>
        <v/>
      </c>
      <c r="J190" s="3">
        <f t="shared" si="38"/>
        <v>0</v>
      </c>
      <c r="K190" s="3">
        <f t="shared" si="39"/>
        <v>0</v>
      </c>
      <c r="L190" s="3">
        <f t="shared" si="40"/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  <c r="BG190" s="3"/>
      <c r="BI190" s="3"/>
      <c r="BK190" s="3"/>
      <c r="BM190" s="3"/>
      <c r="BO190" s="3"/>
      <c r="BQ190" s="3"/>
      <c r="BS190" s="3"/>
      <c r="BU190" s="3"/>
      <c r="BW190" s="3"/>
      <c r="BY190" s="3"/>
      <c r="CA190" s="3"/>
      <c r="CC190" s="3"/>
      <c r="CE190" s="3"/>
      <c r="CG190" s="3"/>
      <c r="CI190" s="3"/>
      <c r="CK190" s="3"/>
      <c r="CM190" s="3"/>
      <c r="CO190" s="3"/>
      <c r="CQ190" s="3"/>
      <c r="CS190" s="3"/>
      <c r="CU190" s="3"/>
      <c r="CW190" s="3"/>
    </row>
    <row r="191" spans="2:102" x14ac:dyDescent="0.25">
      <c r="B191" s="8"/>
      <c r="C191" s="2"/>
      <c r="D191" s="2"/>
      <c r="E191" s="2"/>
      <c r="F191" s="11"/>
      <c r="G191" s="3"/>
      <c r="H191" s="3">
        <f t="shared" si="36"/>
        <v>0</v>
      </c>
      <c r="I191" s="3" t="str">
        <f t="shared" si="37"/>
        <v/>
      </c>
      <c r="J191" s="3">
        <f t="shared" si="38"/>
        <v>0</v>
      </c>
      <c r="K191" s="3">
        <f t="shared" si="39"/>
        <v>0</v>
      </c>
      <c r="L191" s="3">
        <f t="shared" si="40"/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  <c r="BG191" s="3"/>
      <c r="BI191" s="3"/>
      <c r="BK191" s="3"/>
      <c r="BM191" s="3"/>
      <c r="BO191" s="3"/>
      <c r="BQ191" s="3"/>
      <c r="BS191" s="3"/>
      <c r="BU191" s="3"/>
      <c r="BW191" s="3"/>
      <c r="BY191" s="3"/>
      <c r="CA191" s="3"/>
      <c r="CC191" s="3"/>
      <c r="CE191" s="3"/>
      <c r="CG191" s="3"/>
      <c r="CI191" s="3"/>
      <c r="CK191" s="3"/>
      <c r="CM191" s="3"/>
      <c r="CO191" s="3"/>
      <c r="CQ191" s="3"/>
      <c r="CS191" s="3"/>
      <c r="CU191" s="3"/>
      <c r="CW191" s="3"/>
    </row>
    <row r="192" spans="2:102" x14ac:dyDescent="0.25">
      <c r="B192" s="8"/>
      <c r="C192" s="2"/>
      <c r="D192" s="2"/>
      <c r="E192" s="2"/>
      <c r="F192" s="11"/>
      <c r="G192" s="3"/>
      <c r="H192" s="3">
        <f t="shared" si="36"/>
        <v>0</v>
      </c>
      <c r="I192" s="3" t="str">
        <f t="shared" si="37"/>
        <v/>
      </c>
      <c r="J192" s="3">
        <f t="shared" si="38"/>
        <v>0</v>
      </c>
      <c r="K192" s="3">
        <f t="shared" si="39"/>
        <v>0</v>
      </c>
      <c r="L192" s="3">
        <f t="shared" si="40"/>
        <v>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  <c r="BG192" s="3"/>
      <c r="BI192" s="3"/>
      <c r="BK192" s="3"/>
      <c r="BM192" s="3"/>
      <c r="BO192" s="3"/>
      <c r="BQ192" s="3"/>
      <c r="BS192" s="3"/>
      <c r="BU192" s="3"/>
      <c r="BW192" s="3"/>
      <c r="BY192" s="3"/>
      <c r="CA192" s="3"/>
      <c r="CC192" s="3"/>
      <c r="CE192" s="3"/>
      <c r="CG192" s="3"/>
      <c r="CI192" s="3"/>
      <c r="CK192" s="3"/>
      <c r="CM192" s="3"/>
      <c r="CO192" s="3"/>
      <c r="CQ192" s="3"/>
      <c r="CS192" s="3"/>
      <c r="CU192" s="3"/>
      <c r="CW192" s="3"/>
    </row>
    <row r="193" spans="3:101" x14ac:dyDescent="0.25">
      <c r="C193" s="2"/>
      <c r="D193" s="2"/>
      <c r="E193" s="2"/>
      <c r="F193" s="11"/>
      <c r="G193" s="3"/>
      <c r="H193" s="3">
        <f t="shared" si="36"/>
        <v>0</v>
      </c>
      <c r="I193" s="3" t="str">
        <f t="shared" si="37"/>
        <v/>
      </c>
      <c r="J193" s="3">
        <f t="shared" si="38"/>
        <v>0</v>
      </c>
      <c r="K193" s="3">
        <f t="shared" si="39"/>
        <v>0</v>
      </c>
      <c r="L193" s="3">
        <f t="shared" si="40"/>
        <v>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  <c r="BG193" s="3"/>
      <c r="BI193" s="3"/>
      <c r="BK193" s="3"/>
      <c r="BM193" s="3"/>
      <c r="BO193" s="3"/>
      <c r="BQ193" s="3"/>
      <c r="BS193" s="3"/>
      <c r="BU193" s="3"/>
      <c r="BW193" s="3"/>
      <c r="BY193" s="3"/>
      <c r="CA193" s="3"/>
      <c r="CC193" s="3"/>
      <c r="CE193" s="3"/>
      <c r="CG193" s="3"/>
      <c r="CI193" s="3"/>
      <c r="CK193" s="3"/>
      <c r="CM193" s="3"/>
      <c r="CO193" s="3"/>
      <c r="CQ193" s="3"/>
      <c r="CS193" s="3"/>
      <c r="CU193" s="3"/>
      <c r="CW193" s="3"/>
    </row>
    <row r="194" spans="3:101" x14ac:dyDescent="0.25">
      <c r="F194" s="2"/>
      <c r="G194" s="3"/>
      <c r="H194" s="3">
        <f t="shared" si="36"/>
        <v>0</v>
      </c>
      <c r="I194" s="3" t="str">
        <f t="shared" si="37"/>
        <v/>
      </c>
      <c r="J194" s="3">
        <f t="shared" si="38"/>
        <v>0</v>
      </c>
      <c r="K194" s="3">
        <f t="shared" si="39"/>
        <v>0</v>
      </c>
      <c r="L194" s="3">
        <f t="shared" si="40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  <c r="BG194" s="3"/>
      <c r="BI194" s="3"/>
      <c r="BK194" s="3"/>
      <c r="BM194" s="3"/>
      <c r="BO194" s="3"/>
      <c r="BQ194" s="3"/>
      <c r="BS194" s="3"/>
      <c r="BU194" s="3"/>
      <c r="BW194" s="3"/>
      <c r="BY194" s="3"/>
      <c r="CA194" s="3"/>
      <c r="CC194" s="3"/>
      <c r="CE194" s="3"/>
      <c r="CG194" s="3"/>
      <c r="CI194" s="3"/>
      <c r="CK194" s="3"/>
      <c r="CM194" s="3"/>
      <c r="CO194" s="3"/>
      <c r="CQ194" s="3"/>
      <c r="CS194" s="3"/>
      <c r="CU194" s="3"/>
      <c r="CW194" s="3"/>
    </row>
    <row r="195" spans="3:101" x14ac:dyDescent="0.25">
      <c r="C195" s="2"/>
      <c r="D195" s="2"/>
      <c r="E195" s="2"/>
      <c r="F195" s="2"/>
      <c r="G195" s="3"/>
      <c r="H195" s="3">
        <f t="shared" si="36"/>
        <v>0</v>
      </c>
      <c r="I195" s="3" t="str">
        <f t="shared" si="37"/>
        <v/>
      </c>
      <c r="J195" s="3">
        <f t="shared" si="38"/>
        <v>0</v>
      </c>
      <c r="K195" s="3">
        <f t="shared" si="39"/>
        <v>0</v>
      </c>
      <c r="L195" s="3">
        <f t="shared" si="40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  <c r="BG195" s="3"/>
      <c r="BI195" s="3"/>
      <c r="BK195" s="3"/>
      <c r="BM195" s="3"/>
      <c r="BO195" s="3"/>
      <c r="BQ195" s="3"/>
      <c r="BS195" s="3"/>
      <c r="BU195" s="3"/>
      <c r="BW195" s="3"/>
      <c r="BY195" s="3"/>
      <c r="CA195" s="3"/>
      <c r="CC195" s="3"/>
      <c r="CE195" s="3"/>
      <c r="CG195" s="3"/>
      <c r="CI195" s="3"/>
      <c r="CK195" s="3"/>
      <c r="CM195" s="3"/>
      <c r="CO195" s="3"/>
      <c r="CQ195" s="3"/>
      <c r="CS195" s="3"/>
      <c r="CU195" s="3"/>
      <c r="CW195" s="3"/>
    </row>
    <row r="196" spans="3:101" x14ac:dyDescent="0.25">
      <c r="C196" s="2"/>
      <c r="D196" s="2"/>
      <c r="E196" s="2"/>
      <c r="F196" s="2"/>
      <c r="G196" s="3"/>
      <c r="H196" s="3">
        <f t="shared" si="36"/>
        <v>0</v>
      </c>
      <c r="I196" s="3" t="str">
        <f t="shared" si="37"/>
        <v/>
      </c>
      <c r="J196" s="3">
        <f t="shared" si="38"/>
        <v>0</v>
      </c>
      <c r="K196" s="3">
        <f t="shared" si="39"/>
        <v>0</v>
      </c>
      <c r="L196" s="3">
        <f t="shared" si="40"/>
        <v>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  <c r="BG196" s="3"/>
      <c r="BI196" s="3"/>
      <c r="BK196" s="3"/>
      <c r="BM196" s="3"/>
      <c r="BO196" s="3"/>
      <c r="BQ196" s="3"/>
      <c r="BS196" s="3"/>
      <c r="BU196" s="3"/>
      <c r="BW196" s="3"/>
      <c r="BY196" s="3"/>
      <c r="CA196" s="3"/>
      <c r="CC196" s="3"/>
      <c r="CE196" s="3"/>
      <c r="CG196" s="3"/>
      <c r="CI196" s="3"/>
      <c r="CK196" s="3"/>
      <c r="CM196" s="3"/>
      <c r="CO196" s="3"/>
      <c r="CQ196" s="3"/>
      <c r="CS196" s="3"/>
      <c r="CU196" s="3"/>
      <c r="CW196" s="3"/>
    </row>
    <row r="197" spans="3:101" x14ac:dyDescent="0.25">
      <c r="C197" s="2"/>
      <c r="D197" s="2"/>
      <c r="E197" s="2"/>
      <c r="F197" s="2"/>
      <c r="G197" s="3"/>
      <c r="H197" s="3">
        <f t="shared" si="36"/>
        <v>0</v>
      </c>
      <c r="I197" s="3" t="str">
        <f t="shared" si="37"/>
        <v/>
      </c>
      <c r="J197" s="3">
        <f t="shared" si="38"/>
        <v>0</v>
      </c>
      <c r="K197" s="3">
        <f t="shared" si="39"/>
        <v>0</v>
      </c>
      <c r="L197" s="3">
        <f t="shared" si="4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  <c r="BG197" s="3"/>
      <c r="BI197" s="3"/>
      <c r="BK197" s="3"/>
      <c r="BM197" s="3"/>
      <c r="BO197" s="3"/>
      <c r="BQ197" s="3"/>
      <c r="BS197" s="3"/>
      <c r="BU197" s="3"/>
      <c r="BW197" s="3"/>
      <c r="BY197" s="3"/>
      <c r="CA197" s="3"/>
      <c r="CC197" s="3"/>
      <c r="CE197" s="3"/>
      <c r="CG197" s="3"/>
      <c r="CI197" s="3"/>
      <c r="CK197" s="3"/>
      <c r="CM197" s="3"/>
      <c r="CO197" s="3"/>
      <c r="CQ197" s="3"/>
      <c r="CS197" s="3"/>
      <c r="CU197" s="3"/>
      <c r="CW197" s="3"/>
    </row>
    <row r="198" spans="3:101" x14ac:dyDescent="0.25">
      <c r="C198" s="2"/>
      <c r="D198" s="2"/>
      <c r="E198" s="2"/>
      <c r="F198" s="2"/>
      <c r="G198" s="3"/>
      <c r="H198" s="3">
        <f t="shared" si="36"/>
        <v>0</v>
      </c>
      <c r="I198" s="3" t="str">
        <f t="shared" si="37"/>
        <v/>
      </c>
      <c r="J198" s="3">
        <f t="shared" si="38"/>
        <v>0</v>
      </c>
      <c r="K198" s="3">
        <f t="shared" si="39"/>
        <v>0</v>
      </c>
      <c r="L198" s="3">
        <f t="shared" si="4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  <c r="BG198" s="3"/>
      <c r="BI198" s="3"/>
      <c r="BK198" s="3"/>
      <c r="BM198" s="3"/>
      <c r="BO198" s="3"/>
      <c r="BQ198" s="3"/>
      <c r="BS198" s="3"/>
      <c r="BU198" s="3"/>
      <c r="BW198" s="3"/>
      <c r="BY198" s="3"/>
      <c r="CA198" s="3"/>
      <c r="CC198" s="3"/>
      <c r="CE198" s="3"/>
      <c r="CG198" s="3"/>
      <c r="CI198" s="3"/>
      <c r="CK198" s="3"/>
      <c r="CM198" s="3"/>
      <c r="CO198" s="3"/>
      <c r="CQ198" s="3"/>
      <c r="CS198" s="3"/>
      <c r="CU198" s="3"/>
      <c r="CW198" s="3"/>
    </row>
    <row r="199" spans="3:101" x14ac:dyDescent="0.25">
      <c r="C199" s="2"/>
      <c r="D199" s="2"/>
      <c r="E199" s="2"/>
      <c r="F199" s="2"/>
      <c r="G199" s="3"/>
      <c r="H199" s="3">
        <f t="shared" si="36"/>
        <v>0</v>
      </c>
      <c r="I199" s="3" t="str">
        <f t="shared" si="37"/>
        <v/>
      </c>
      <c r="J199" s="3">
        <f t="shared" si="38"/>
        <v>0</v>
      </c>
      <c r="K199" s="3">
        <f t="shared" si="39"/>
        <v>0</v>
      </c>
      <c r="L199" s="3">
        <f t="shared" si="40"/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  <c r="BG199" s="3"/>
      <c r="BI199" s="3"/>
      <c r="BK199" s="3"/>
      <c r="BM199" s="3"/>
      <c r="BO199" s="3"/>
      <c r="BQ199" s="3"/>
      <c r="BS199" s="3"/>
      <c r="BU199" s="3"/>
      <c r="BW199" s="3"/>
      <c r="BY199" s="3"/>
      <c r="CA199" s="3"/>
      <c r="CC199" s="3"/>
      <c r="CE199" s="3"/>
      <c r="CG199" s="3"/>
      <c r="CI199" s="3"/>
      <c r="CK199" s="3"/>
      <c r="CM199" s="3"/>
      <c r="CO199" s="3"/>
      <c r="CQ199" s="3"/>
      <c r="CS199" s="3"/>
      <c r="CU199" s="3"/>
      <c r="CW199" s="3"/>
    </row>
    <row r="200" spans="3:101" x14ac:dyDescent="0.25">
      <c r="C200" s="2"/>
      <c r="D200" s="2"/>
      <c r="E200" s="2"/>
      <c r="F200" s="11"/>
      <c r="G200" s="3"/>
      <c r="H200" s="3">
        <f t="shared" si="36"/>
        <v>0</v>
      </c>
      <c r="I200" s="3" t="str">
        <f t="shared" si="37"/>
        <v/>
      </c>
      <c r="J200" s="3">
        <f t="shared" si="38"/>
        <v>0</v>
      </c>
      <c r="K200" s="3">
        <f t="shared" si="39"/>
        <v>0</v>
      </c>
      <c r="L200" s="3">
        <f t="shared" si="40"/>
        <v>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  <c r="BG200" s="3"/>
      <c r="BI200" s="3"/>
      <c r="BK200" s="3"/>
      <c r="BM200" s="3"/>
      <c r="BO200" s="3"/>
      <c r="BQ200" s="3"/>
      <c r="BS200" s="3"/>
      <c r="BU200" s="3"/>
      <c r="BW200" s="3"/>
      <c r="BY200" s="3"/>
      <c r="CA200" s="3"/>
      <c r="CC200" s="3"/>
      <c r="CE200" s="3"/>
      <c r="CG200" s="3"/>
      <c r="CI200" s="3"/>
      <c r="CK200" s="3"/>
      <c r="CM200" s="3"/>
      <c r="CO200" s="3"/>
      <c r="CQ200" s="3"/>
      <c r="CS200" s="3"/>
      <c r="CU200" s="3"/>
      <c r="CW200" s="3"/>
    </row>
    <row r="201" spans="3:101" x14ac:dyDescent="0.25">
      <c r="C201" s="2"/>
      <c r="D201" s="2"/>
      <c r="E201" s="2"/>
      <c r="F201" s="11"/>
      <c r="G201" s="3"/>
      <c r="H201" s="3">
        <f t="shared" si="36"/>
        <v>0</v>
      </c>
      <c r="I201" s="3" t="str">
        <f t="shared" si="37"/>
        <v/>
      </c>
      <c r="J201" s="3">
        <f t="shared" si="38"/>
        <v>0</v>
      </c>
      <c r="K201" s="3">
        <f t="shared" si="39"/>
        <v>0</v>
      </c>
      <c r="L201" s="3">
        <f t="shared" si="40"/>
        <v>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  <c r="BG201" s="3"/>
      <c r="BI201" s="3"/>
      <c r="BK201" s="3"/>
      <c r="BM201" s="3"/>
      <c r="BO201" s="3"/>
      <c r="BQ201" s="3"/>
      <c r="BS201" s="3"/>
      <c r="BU201" s="3"/>
      <c r="BW201" s="3"/>
      <c r="BY201" s="3"/>
      <c r="CA201" s="3"/>
      <c r="CC201" s="3"/>
      <c r="CE201" s="3"/>
      <c r="CG201" s="3"/>
      <c r="CI201" s="3"/>
      <c r="CK201" s="3"/>
      <c r="CM201" s="3"/>
      <c r="CO201" s="3"/>
      <c r="CQ201" s="3"/>
      <c r="CS201" s="3"/>
      <c r="CU201" s="3"/>
      <c r="CW201" s="3"/>
    </row>
    <row r="202" spans="3:101" x14ac:dyDescent="0.25">
      <c r="C202" s="2"/>
      <c r="D202" s="2"/>
      <c r="E202" s="2"/>
      <c r="F202" s="2"/>
      <c r="G202" s="3"/>
      <c r="H202" s="3">
        <f t="shared" si="36"/>
        <v>0</v>
      </c>
      <c r="I202" s="3" t="str">
        <f t="shared" si="37"/>
        <v/>
      </c>
      <c r="J202" s="3">
        <f t="shared" si="38"/>
        <v>0</v>
      </c>
      <c r="K202" s="3">
        <f t="shared" si="39"/>
        <v>0</v>
      </c>
      <c r="L202" s="3">
        <f t="shared" si="40"/>
        <v>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  <c r="BG202" s="3"/>
      <c r="BI202" s="3"/>
      <c r="BK202" s="3"/>
      <c r="BM202" s="3"/>
      <c r="BO202" s="3"/>
      <c r="BQ202" s="3"/>
      <c r="BS202" s="3"/>
      <c r="BU202" s="3"/>
      <c r="BW202" s="3"/>
      <c r="BY202" s="3"/>
      <c r="CA202" s="3"/>
      <c r="CC202" s="3"/>
      <c r="CE202" s="3"/>
      <c r="CG202" s="3"/>
      <c r="CI202" s="3"/>
      <c r="CK202" s="3"/>
      <c r="CM202" s="3"/>
      <c r="CO202" s="3"/>
      <c r="CQ202" s="3"/>
      <c r="CS202" s="3"/>
      <c r="CU202" s="3"/>
      <c r="CW202" s="3"/>
    </row>
    <row r="203" spans="3:101" x14ac:dyDescent="0.25">
      <c r="G203" s="3"/>
      <c r="H203" s="3">
        <f t="shared" si="36"/>
        <v>0</v>
      </c>
      <c r="I203" s="3" t="str">
        <f t="shared" si="37"/>
        <v/>
      </c>
      <c r="J203" s="3">
        <f t="shared" si="38"/>
        <v>0</v>
      </c>
      <c r="K203" s="3">
        <f t="shared" si="39"/>
        <v>0</v>
      </c>
      <c r="L203" s="3">
        <f t="shared" si="40"/>
        <v>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  <c r="BG203" s="3"/>
      <c r="BI203" s="3"/>
      <c r="BK203" s="3"/>
      <c r="BM203" s="3"/>
      <c r="BO203" s="3"/>
      <c r="BQ203" s="3"/>
      <c r="BS203" s="3"/>
      <c r="BU203" s="3"/>
      <c r="BW203" s="3"/>
      <c r="BY203" s="3"/>
      <c r="CA203" s="3"/>
      <c r="CC203" s="3"/>
      <c r="CE203" s="3"/>
      <c r="CG203" s="3"/>
      <c r="CI203" s="3"/>
      <c r="CK203" s="3"/>
      <c r="CM203" s="3"/>
      <c r="CO203" s="3"/>
      <c r="CQ203" s="3"/>
      <c r="CS203" s="3"/>
      <c r="CU203" s="3"/>
      <c r="CW203" s="3"/>
    </row>
    <row r="204" spans="3:101" x14ac:dyDescent="0.25">
      <c r="C204" s="2"/>
      <c r="D204" s="2"/>
      <c r="E204" s="2"/>
      <c r="F204" s="2"/>
      <c r="G204" s="3"/>
      <c r="H204" s="3">
        <f t="shared" si="36"/>
        <v>0</v>
      </c>
      <c r="I204" s="3" t="str">
        <f t="shared" si="37"/>
        <v/>
      </c>
      <c r="J204" s="3">
        <f t="shared" si="38"/>
        <v>0</v>
      </c>
      <c r="K204" s="3">
        <f t="shared" si="39"/>
        <v>0</v>
      </c>
      <c r="L204" s="3">
        <f t="shared" si="40"/>
        <v>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  <c r="BG204" s="3"/>
      <c r="BI204" s="3"/>
      <c r="BK204" s="3"/>
      <c r="BM204" s="3"/>
      <c r="BO204" s="3"/>
      <c r="BQ204" s="3"/>
      <c r="BS204" s="3"/>
      <c r="BU204" s="3"/>
      <c r="BW204" s="3"/>
      <c r="BY204" s="3"/>
      <c r="CA204" s="3"/>
      <c r="CC204" s="3"/>
      <c r="CE204" s="3"/>
      <c r="CG204" s="3"/>
      <c r="CI204" s="3"/>
      <c r="CK204" s="3"/>
      <c r="CM204" s="3"/>
      <c r="CO204" s="3"/>
      <c r="CQ204" s="3"/>
      <c r="CS204" s="3"/>
      <c r="CU204" s="3"/>
      <c r="CW204" s="3"/>
    </row>
    <row r="205" spans="3:101" x14ac:dyDescent="0.25">
      <c r="G205" s="3"/>
      <c r="H205" s="3">
        <f t="shared" si="36"/>
        <v>0</v>
      </c>
      <c r="I205" s="3" t="str">
        <f t="shared" si="37"/>
        <v/>
      </c>
      <c r="J205" s="3">
        <f t="shared" si="38"/>
        <v>0</v>
      </c>
      <c r="K205" s="3">
        <f t="shared" si="39"/>
        <v>0</v>
      </c>
      <c r="L205" s="3">
        <f t="shared" si="40"/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  <c r="BG205" s="3"/>
      <c r="BI205" s="3"/>
      <c r="BK205" s="3"/>
      <c r="BM205" s="3"/>
      <c r="BO205" s="3"/>
      <c r="BQ205" s="3"/>
      <c r="BS205" s="3"/>
      <c r="BU205" s="3"/>
      <c r="BW205" s="3"/>
      <c r="BY205" s="3"/>
      <c r="CA205" s="3"/>
      <c r="CC205" s="3"/>
      <c r="CE205" s="3"/>
      <c r="CG205" s="3"/>
      <c r="CI205" s="3"/>
      <c r="CK205" s="3"/>
      <c r="CM205" s="3"/>
      <c r="CO205" s="3"/>
      <c r="CQ205" s="3"/>
      <c r="CS205" s="3"/>
      <c r="CU205" s="3"/>
      <c r="CW205" s="3"/>
    </row>
    <row r="206" spans="3:101" x14ac:dyDescent="0.25">
      <c r="C206" s="2"/>
      <c r="D206" s="2"/>
      <c r="E206" s="2"/>
      <c r="F206" s="2"/>
      <c r="G206" s="3"/>
      <c r="H206" s="3">
        <f t="shared" si="36"/>
        <v>0</v>
      </c>
      <c r="I206" s="3" t="str">
        <f t="shared" si="37"/>
        <v/>
      </c>
      <c r="J206" s="3">
        <f t="shared" si="38"/>
        <v>0</v>
      </c>
      <c r="K206" s="3">
        <f t="shared" si="39"/>
        <v>0</v>
      </c>
      <c r="L206" s="3">
        <f t="shared" si="40"/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  <c r="BG206" s="3"/>
      <c r="BI206" s="3"/>
      <c r="BK206" s="3"/>
      <c r="BM206" s="3"/>
      <c r="BO206" s="3"/>
      <c r="BQ206" s="3"/>
      <c r="BS206" s="3"/>
      <c r="BU206" s="3"/>
      <c r="BW206" s="3"/>
      <c r="BY206" s="3"/>
      <c r="CA206" s="3"/>
      <c r="CC206" s="3"/>
      <c r="CE206" s="3"/>
      <c r="CG206" s="3"/>
      <c r="CI206" s="3"/>
      <c r="CK206" s="3"/>
      <c r="CM206" s="3"/>
      <c r="CO206" s="3"/>
      <c r="CQ206" s="3"/>
      <c r="CS206" s="3"/>
      <c r="CU206" s="3"/>
      <c r="CW206" s="3"/>
    </row>
    <row r="207" spans="3:101" x14ac:dyDescent="0.25">
      <c r="C207" s="2"/>
      <c r="D207" s="2"/>
      <c r="E207" s="2"/>
      <c r="F207" s="2"/>
      <c r="G207" s="3"/>
      <c r="H207" s="3">
        <f t="shared" si="36"/>
        <v>0</v>
      </c>
      <c r="I207" s="3" t="str">
        <f t="shared" si="37"/>
        <v/>
      </c>
      <c r="J207" s="3">
        <f t="shared" si="38"/>
        <v>0</v>
      </c>
      <c r="K207" s="3">
        <f t="shared" si="39"/>
        <v>0</v>
      </c>
      <c r="L207" s="3">
        <f t="shared" si="40"/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  <c r="BG207" s="3"/>
      <c r="BI207" s="3"/>
      <c r="BK207" s="3"/>
      <c r="BM207" s="3"/>
      <c r="BO207" s="3"/>
      <c r="BQ207" s="3"/>
      <c r="BS207" s="3"/>
      <c r="BU207" s="3"/>
      <c r="BW207" s="3"/>
      <c r="BY207" s="3"/>
      <c r="CA207" s="3"/>
      <c r="CC207" s="3"/>
      <c r="CE207" s="3"/>
      <c r="CG207" s="3"/>
      <c r="CI207" s="3"/>
      <c r="CK207" s="3"/>
      <c r="CM207" s="3"/>
      <c r="CO207" s="3"/>
      <c r="CQ207" s="3"/>
      <c r="CS207" s="3"/>
      <c r="CU207" s="3"/>
      <c r="CW207" s="3"/>
    </row>
    <row r="208" spans="3:101" x14ac:dyDescent="0.25">
      <c r="C208" s="2"/>
      <c r="D208" s="2"/>
      <c r="E208" s="2"/>
      <c r="F208" s="2"/>
      <c r="G208" s="3"/>
      <c r="H208" s="3">
        <f t="shared" si="36"/>
        <v>0</v>
      </c>
      <c r="I208" s="3" t="str">
        <f t="shared" si="37"/>
        <v/>
      </c>
      <c r="J208" s="3">
        <f t="shared" si="38"/>
        <v>0</v>
      </c>
      <c r="K208" s="3">
        <f t="shared" si="39"/>
        <v>0</v>
      </c>
      <c r="L208" s="3">
        <f t="shared" si="40"/>
        <v>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  <c r="BG208" s="3"/>
      <c r="BI208" s="3"/>
      <c r="BK208" s="3"/>
      <c r="BM208" s="3"/>
      <c r="BO208" s="3"/>
      <c r="BQ208" s="3"/>
      <c r="BS208" s="3"/>
      <c r="BU208" s="3"/>
      <c r="BW208" s="3"/>
      <c r="BY208" s="3"/>
      <c r="CA208" s="3"/>
      <c r="CC208" s="3"/>
      <c r="CE208" s="3"/>
      <c r="CG208" s="3"/>
      <c r="CI208" s="3"/>
      <c r="CK208" s="3"/>
      <c r="CM208" s="3"/>
      <c r="CO208" s="3"/>
      <c r="CQ208" s="3"/>
      <c r="CS208" s="3"/>
      <c r="CU208" s="3"/>
      <c r="CW208" s="3"/>
    </row>
    <row r="209" spans="3:101" x14ac:dyDescent="0.25">
      <c r="C209" s="2"/>
      <c r="D209" s="2"/>
      <c r="E209" s="2"/>
      <c r="F209" s="2"/>
      <c r="G209" s="3"/>
      <c r="H209" s="3">
        <f t="shared" si="36"/>
        <v>0</v>
      </c>
      <c r="I209" s="3" t="str">
        <f t="shared" si="37"/>
        <v/>
      </c>
      <c r="J209" s="3">
        <f t="shared" si="38"/>
        <v>0</v>
      </c>
      <c r="K209" s="3">
        <f t="shared" si="39"/>
        <v>0</v>
      </c>
      <c r="L209" s="3">
        <f t="shared" si="40"/>
        <v>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  <c r="BG209" s="3"/>
      <c r="BI209" s="3"/>
      <c r="BK209" s="3"/>
      <c r="BM209" s="3"/>
      <c r="BO209" s="3"/>
      <c r="BQ209" s="3"/>
      <c r="BS209" s="3"/>
      <c r="BU209" s="3"/>
      <c r="BW209" s="3"/>
      <c r="BY209" s="3"/>
      <c r="CA209" s="3"/>
      <c r="CC209" s="3"/>
      <c r="CE209" s="3"/>
      <c r="CG209" s="3"/>
      <c r="CI209" s="3"/>
      <c r="CK209" s="3"/>
      <c r="CM209" s="3"/>
      <c r="CO209" s="3"/>
      <c r="CQ209" s="3"/>
      <c r="CS209" s="3"/>
      <c r="CU209" s="3"/>
      <c r="CW209" s="3"/>
    </row>
    <row r="210" spans="3:101" x14ac:dyDescent="0.25">
      <c r="C210" s="2"/>
      <c r="D210" s="2"/>
      <c r="E210" s="2"/>
      <c r="F210" s="2"/>
      <c r="G210" s="3"/>
      <c r="H210" s="3">
        <f t="shared" si="36"/>
        <v>0</v>
      </c>
      <c r="I210" s="3" t="str">
        <f t="shared" si="37"/>
        <v/>
      </c>
      <c r="J210" s="3">
        <f t="shared" si="38"/>
        <v>0</v>
      </c>
      <c r="K210" s="3">
        <f t="shared" si="39"/>
        <v>0</v>
      </c>
      <c r="L210" s="3">
        <f t="shared" si="40"/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  <c r="BG210" s="3"/>
      <c r="BI210" s="3"/>
      <c r="BK210" s="3"/>
      <c r="BM210" s="3"/>
      <c r="BO210" s="3"/>
      <c r="BQ210" s="3"/>
      <c r="BS210" s="3"/>
      <c r="BU210" s="3"/>
      <c r="BW210" s="3"/>
      <c r="BY210" s="3"/>
      <c r="CA210" s="3"/>
      <c r="CC210" s="3"/>
      <c r="CE210" s="3"/>
      <c r="CG210" s="3"/>
      <c r="CI210" s="3"/>
      <c r="CK210" s="3"/>
      <c r="CM210" s="3"/>
      <c r="CO210" s="3"/>
      <c r="CQ210" s="3"/>
      <c r="CS210" s="3"/>
      <c r="CU210" s="3"/>
      <c r="CW210" s="3"/>
    </row>
    <row r="211" spans="3:101" x14ac:dyDescent="0.25">
      <c r="C211" s="2"/>
      <c r="D211" s="2"/>
      <c r="E211" s="2"/>
      <c r="F211" s="2"/>
      <c r="G211" s="3"/>
      <c r="H211" s="3">
        <f t="shared" si="36"/>
        <v>0</v>
      </c>
      <c r="I211" s="3" t="str">
        <f t="shared" si="37"/>
        <v/>
      </c>
      <c r="J211" s="3">
        <f t="shared" si="38"/>
        <v>0</v>
      </c>
      <c r="K211" s="3">
        <f t="shared" si="39"/>
        <v>0</v>
      </c>
      <c r="L211" s="3">
        <f t="shared" si="40"/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  <c r="BG211" s="3"/>
      <c r="BI211" s="3"/>
      <c r="BK211" s="3"/>
      <c r="BM211" s="3"/>
      <c r="BO211" s="3"/>
      <c r="BQ211" s="3"/>
      <c r="BS211" s="3"/>
      <c r="BU211" s="3"/>
      <c r="BW211" s="3"/>
      <c r="BY211" s="3"/>
      <c r="CA211" s="3"/>
      <c r="CC211" s="3"/>
      <c r="CE211" s="3"/>
      <c r="CG211" s="3"/>
      <c r="CI211" s="3"/>
      <c r="CK211" s="3"/>
      <c r="CM211" s="3"/>
      <c r="CO211" s="3"/>
      <c r="CQ211" s="3"/>
      <c r="CS211" s="3"/>
      <c r="CU211" s="3"/>
      <c r="CW211" s="3"/>
    </row>
    <row r="212" spans="3:101" x14ac:dyDescent="0.25">
      <c r="G212" s="3"/>
      <c r="H212" s="3">
        <f t="shared" si="36"/>
        <v>0</v>
      </c>
      <c r="I212" s="3" t="str">
        <f t="shared" si="37"/>
        <v/>
      </c>
      <c r="J212" s="3">
        <f t="shared" si="38"/>
        <v>0</v>
      </c>
      <c r="K212" s="3">
        <f t="shared" si="39"/>
        <v>0</v>
      </c>
      <c r="L212" s="3">
        <f t="shared" si="40"/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  <c r="BG212" s="3"/>
      <c r="BI212" s="3"/>
      <c r="BK212" s="3"/>
      <c r="BM212" s="3"/>
      <c r="BO212" s="3"/>
      <c r="BQ212" s="3"/>
      <c r="BS212" s="3"/>
      <c r="BU212" s="3"/>
      <c r="BW212" s="3"/>
      <c r="BY212" s="3"/>
      <c r="CA212" s="3"/>
      <c r="CC212" s="3"/>
      <c r="CE212" s="3"/>
      <c r="CG212" s="3"/>
      <c r="CI212" s="3"/>
      <c r="CK212" s="3"/>
      <c r="CM212" s="3"/>
      <c r="CO212" s="3"/>
      <c r="CQ212" s="3"/>
      <c r="CS212" s="3"/>
      <c r="CU212" s="3"/>
      <c r="CW212" s="3"/>
    </row>
    <row r="213" spans="3:101" x14ac:dyDescent="0.25">
      <c r="G213" s="3"/>
      <c r="H213" s="3">
        <f t="shared" si="36"/>
        <v>0</v>
      </c>
      <c r="I213" s="3" t="str">
        <f t="shared" si="37"/>
        <v/>
      </c>
      <c r="J213" s="3">
        <f t="shared" si="38"/>
        <v>0</v>
      </c>
      <c r="K213" s="3">
        <f t="shared" si="39"/>
        <v>0</v>
      </c>
      <c r="L213" s="3">
        <f t="shared" si="40"/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  <c r="BG213" s="3"/>
      <c r="BI213" s="3"/>
      <c r="BK213" s="3"/>
      <c r="BM213" s="3"/>
      <c r="BO213" s="3"/>
      <c r="BQ213" s="3"/>
      <c r="BS213" s="3"/>
      <c r="BU213" s="3"/>
      <c r="BW213" s="3"/>
      <c r="BY213" s="3"/>
      <c r="CA213" s="3"/>
      <c r="CC213" s="3"/>
      <c r="CE213" s="3"/>
      <c r="CG213" s="3"/>
      <c r="CI213" s="3"/>
      <c r="CK213" s="3"/>
      <c r="CM213" s="3"/>
      <c r="CO213" s="3"/>
      <c r="CQ213" s="3"/>
      <c r="CS213" s="3"/>
      <c r="CU213" s="3"/>
      <c r="CW213" s="3"/>
    </row>
    <row r="214" spans="3:101" x14ac:dyDescent="0.25">
      <c r="G214" s="3"/>
      <c r="H214" s="3">
        <f t="shared" si="36"/>
        <v>0</v>
      </c>
      <c r="I214" s="3" t="str">
        <f t="shared" si="37"/>
        <v/>
      </c>
      <c r="J214" s="3">
        <f t="shared" si="38"/>
        <v>0</v>
      </c>
      <c r="K214" s="3">
        <f t="shared" si="39"/>
        <v>0</v>
      </c>
      <c r="L214" s="3">
        <f t="shared" si="40"/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  <c r="BG214" s="3"/>
      <c r="BI214" s="3"/>
      <c r="BK214" s="3"/>
      <c r="BM214" s="3"/>
      <c r="BO214" s="3"/>
      <c r="BQ214" s="3"/>
      <c r="BS214" s="3"/>
      <c r="BU214" s="3"/>
      <c r="BW214" s="3"/>
      <c r="BY214" s="3"/>
      <c r="CA214" s="3"/>
      <c r="CC214" s="3"/>
      <c r="CE214" s="3"/>
      <c r="CG214" s="3"/>
      <c r="CI214" s="3"/>
      <c r="CK214" s="3"/>
      <c r="CM214" s="3"/>
      <c r="CO214" s="3"/>
      <c r="CQ214" s="3"/>
      <c r="CS214" s="3"/>
      <c r="CU214" s="3"/>
      <c r="CW214" s="3"/>
    </row>
    <row r="215" spans="3:101" x14ac:dyDescent="0.25">
      <c r="G215" s="3"/>
      <c r="H215" s="3">
        <f t="shared" si="36"/>
        <v>0</v>
      </c>
      <c r="I215" s="3" t="str">
        <f t="shared" si="37"/>
        <v/>
      </c>
      <c r="J215" s="3">
        <f t="shared" si="38"/>
        <v>0</v>
      </c>
      <c r="K215" s="3">
        <f t="shared" si="39"/>
        <v>0</v>
      </c>
      <c r="L215" s="3">
        <f t="shared" si="40"/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  <c r="BG215" s="3"/>
      <c r="BI215" s="3"/>
      <c r="BK215" s="3"/>
      <c r="BM215" s="3"/>
      <c r="BO215" s="3"/>
      <c r="BQ215" s="3"/>
      <c r="BS215" s="3"/>
      <c r="BU215" s="3"/>
      <c r="BW215" s="3"/>
      <c r="BY215" s="3"/>
      <c r="CA215" s="3"/>
      <c r="CC215" s="3"/>
      <c r="CE215" s="3"/>
      <c r="CG215" s="3"/>
      <c r="CI215" s="3"/>
      <c r="CK215" s="3"/>
      <c r="CM215" s="3"/>
      <c r="CO215" s="3"/>
      <c r="CQ215" s="3"/>
      <c r="CS215" s="3"/>
      <c r="CU215" s="3"/>
      <c r="CW215" s="3"/>
    </row>
    <row r="216" spans="3:101" x14ac:dyDescent="0.25">
      <c r="G216" s="3"/>
      <c r="H216" s="3">
        <f t="shared" si="36"/>
        <v>0</v>
      </c>
      <c r="I216" s="3" t="str">
        <f t="shared" si="37"/>
        <v/>
      </c>
      <c r="J216" s="3">
        <f t="shared" si="38"/>
        <v>0</v>
      </c>
      <c r="K216" s="3">
        <f t="shared" si="39"/>
        <v>0</v>
      </c>
      <c r="L216" s="3">
        <f t="shared" si="40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  <c r="BG216" s="3"/>
      <c r="BI216" s="3"/>
      <c r="BK216" s="3"/>
      <c r="BM216" s="3"/>
      <c r="BO216" s="3"/>
      <c r="BQ216" s="3"/>
      <c r="BS216" s="3"/>
      <c r="BU216" s="3"/>
      <c r="BW216" s="3"/>
      <c r="BY216" s="3"/>
      <c r="CA216" s="3"/>
      <c r="CC216" s="3"/>
      <c r="CE216" s="3"/>
      <c r="CG216" s="3"/>
      <c r="CI216" s="3"/>
      <c r="CK216" s="3"/>
      <c r="CM216" s="3"/>
      <c r="CO216" s="3"/>
      <c r="CQ216" s="3"/>
      <c r="CS216" s="3"/>
      <c r="CU216" s="3"/>
      <c r="CW216" s="3"/>
    </row>
    <row r="217" spans="3:101" x14ac:dyDescent="0.25"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  <c r="BG217" s="3"/>
      <c r="BI217" s="3"/>
      <c r="BK217" s="3"/>
      <c r="BM217" s="3"/>
      <c r="BO217" s="3"/>
      <c r="BQ217" s="3"/>
      <c r="BS217" s="3"/>
      <c r="BU217" s="3"/>
      <c r="BW217" s="3"/>
      <c r="BY217" s="3"/>
      <c r="CA217" s="3"/>
      <c r="CC217" s="3"/>
      <c r="CE217" s="3"/>
      <c r="CG217" s="3"/>
      <c r="CI217" s="3"/>
      <c r="CK217" s="3"/>
      <c r="CM217" s="3"/>
      <c r="CO217" s="3"/>
      <c r="CQ217" s="3"/>
      <c r="CS217" s="3"/>
      <c r="CU217" s="3"/>
      <c r="CW217" s="3"/>
    </row>
    <row r="218" spans="3:101" x14ac:dyDescent="0.25"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  <c r="BG218" s="3"/>
      <c r="BI218" s="3"/>
      <c r="BK218" s="3"/>
      <c r="BM218" s="3"/>
      <c r="BO218" s="3"/>
      <c r="BQ218" s="3"/>
      <c r="BS218" s="3"/>
      <c r="BU218" s="3"/>
      <c r="BW218" s="3"/>
      <c r="BY218" s="3"/>
      <c r="CA218" s="3"/>
      <c r="CC218" s="3"/>
      <c r="CE218" s="3"/>
      <c r="CG218" s="3"/>
      <c r="CI218" s="3"/>
      <c r="CK218" s="3"/>
      <c r="CM218" s="3"/>
      <c r="CO218" s="3"/>
      <c r="CQ218" s="3"/>
      <c r="CS218" s="3"/>
      <c r="CU218" s="3"/>
      <c r="CW218" s="3"/>
    </row>
  </sheetData>
  <sortState xmlns:xlrd2="http://schemas.microsoft.com/office/spreadsheetml/2017/richdata2" ref="A5:CX49">
    <sortCondition ref="B5:B49"/>
    <sortCondition ref="D5:D49"/>
    <sortCondition ref="C5:C49"/>
  </sortState>
  <customSheetViews>
    <customSheetView guid="{24CD5033-3074-48C7-9F76-DBC895F2734D}">
      <pane xSplit="12" ySplit="4" topLeftCell="M5" activePane="bottomRight" state="frozen"/>
      <selection pane="bottomRight" activeCell="C31" sqref="C31"/>
      <pageMargins left="0.7" right="0.7" top="0.75" bottom="0.75" header="0.3" footer="0.3"/>
    </customSheetView>
    <customSheetView guid="{7EAADC76-00F0-465D-ADD0-F179FB668BE2}">
      <pane xSplit="12" ySplit="4" topLeftCell="AW5" activePane="bottomRight" state="frozen"/>
      <selection pane="bottomRight" activeCell="BF12" sqref="BF12"/>
      <pageMargins left="0.7" right="0.7" top="0.75" bottom="0.75" header="0.3" footer="0.3"/>
    </customSheetView>
  </customSheetViews>
  <conditionalFormatting sqref="M4:AC4">
    <cfRule type="cellIs" dxfId="24" priority="2" stopIfTrue="1" operator="equal">
      <formula>$I$4</formula>
    </cfRule>
  </conditionalFormatting>
  <conditionalFormatting sqref="M5:AC32">
    <cfRule type="cellIs" dxfId="23" priority="1" stopIfTrue="1" operator="equal">
      <formula>$H5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5B82-4970-4D91-B029-18C64693DFBE}">
  <sheetPr>
    <tabColor rgb="FFFFC000"/>
  </sheetPr>
  <dimension ref="A1:CX218"/>
  <sheetViews>
    <sheetView workbookViewId="0">
      <pane xSplit="12" ySplit="4" topLeftCell="U80" activePane="bottomRight" state="frozen"/>
      <selection pane="topRight" activeCell="M1" sqref="M1"/>
      <selection pane="bottomLeft" activeCell="A5" sqref="A5"/>
      <selection pane="bottomRight" activeCell="K81" sqref="K81"/>
    </sheetView>
  </sheetViews>
  <sheetFormatPr defaultRowHeight="15" x14ac:dyDescent="0.25"/>
  <cols>
    <col min="1" max="1" width="2.140625" bestFit="1" customWidth="1"/>
    <col min="2" max="2" width="10.7109375" bestFit="1" customWidth="1"/>
    <col min="3" max="3" width="31.42578125" customWidth="1"/>
    <col min="4" max="4" width="25.42578125" customWidth="1"/>
    <col min="5" max="5" width="10.85546875" bestFit="1" customWidth="1"/>
    <col min="6" max="6" width="4.85546875" bestFit="1" customWidth="1"/>
    <col min="7" max="7" width="3.7109375" bestFit="1" customWidth="1"/>
    <col min="8" max="8" width="3.42578125" bestFit="1" customWidth="1"/>
    <col min="9" max="39" width="3.7109375" bestFit="1" customWidth="1"/>
    <col min="40" max="40" width="4" bestFit="1" customWidth="1"/>
    <col min="41" max="42" width="3.7109375" bestFit="1" customWidth="1"/>
    <col min="43" max="43" width="4" bestFit="1" customWidth="1"/>
    <col min="44" max="102" width="3.7109375" bestFit="1" customWidth="1"/>
  </cols>
  <sheetData>
    <row r="1" spans="1:102" x14ac:dyDescent="0.25">
      <c r="C1">
        <f>COUNTBLANK(C6:C201)</f>
        <v>89</v>
      </c>
      <c r="D1" s="1"/>
      <c r="E1" s="2"/>
      <c r="F1" s="3"/>
      <c r="G1" s="3"/>
      <c r="I1" s="3">
        <f>MAX(I4:I894)</f>
        <v>1</v>
      </c>
      <c r="J1" s="3"/>
      <c r="K1" s="3"/>
      <c r="M1" s="34">
        <f t="shared" ref="M1:BX1" si="0">COUNTA(M4:M1000)</f>
        <v>5</v>
      </c>
      <c r="N1" s="34">
        <f t="shared" si="0"/>
        <v>8</v>
      </c>
      <c r="O1" s="34">
        <f t="shared" si="0"/>
        <v>5</v>
      </c>
      <c r="P1" s="34">
        <f t="shared" si="0"/>
        <v>8</v>
      </c>
      <c r="Q1" s="34">
        <f t="shared" si="0"/>
        <v>8</v>
      </c>
      <c r="R1" s="34">
        <f t="shared" si="0"/>
        <v>9</v>
      </c>
      <c r="S1" s="34">
        <f t="shared" si="0"/>
        <v>8</v>
      </c>
      <c r="T1" s="34">
        <f t="shared" si="0"/>
        <v>10</v>
      </c>
      <c r="U1" s="34">
        <f t="shared" si="0"/>
        <v>11</v>
      </c>
      <c r="V1" s="34">
        <f t="shared" si="0"/>
        <v>15</v>
      </c>
      <c r="W1" s="34">
        <f t="shared" si="0"/>
        <v>12</v>
      </c>
      <c r="X1" s="34">
        <f t="shared" si="0"/>
        <v>7</v>
      </c>
      <c r="Y1" s="34">
        <f t="shared" si="0"/>
        <v>9</v>
      </c>
      <c r="Z1" s="34">
        <f t="shared" si="0"/>
        <v>4</v>
      </c>
      <c r="AA1" s="34">
        <f t="shared" si="0"/>
        <v>4</v>
      </c>
      <c r="AB1" s="34">
        <f t="shared" si="0"/>
        <v>5</v>
      </c>
      <c r="AC1" s="34">
        <f t="shared" si="0"/>
        <v>5</v>
      </c>
      <c r="AD1" s="34">
        <f t="shared" si="0"/>
        <v>4</v>
      </c>
      <c r="AE1" s="34">
        <f t="shared" si="0"/>
        <v>3</v>
      </c>
      <c r="AF1" s="34">
        <f t="shared" si="0"/>
        <v>4</v>
      </c>
      <c r="AG1" s="34">
        <f t="shared" si="0"/>
        <v>4</v>
      </c>
      <c r="AH1" s="34">
        <f t="shared" si="0"/>
        <v>6</v>
      </c>
      <c r="AI1" s="34">
        <f t="shared" si="0"/>
        <v>4</v>
      </c>
      <c r="AJ1" s="34">
        <f t="shared" si="0"/>
        <v>3</v>
      </c>
      <c r="AK1" s="34">
        <f t="shared" si="0"/>
        <v>5</v>
      </c>
      <c r="AL1" s="34">
        <f t="shared" si="0"/>
        <v>5</v>
      </c>
      <c r="AM1" s="34">
        <f t="shared" si="0"/>
        <v>4</v>
      </c>
      <c r="AN1" s="34">
        <f t="shared" si="0"/>
        <v>5</v>
      </c>
      <c r="AO1" s="34">
        <f t="shared" si="0"/>
        <v>3</v>
      </c>
      <c r="AP1" s="34">
        <f t="shared" si="0"/>
        <v>5</v>
      </c>
      <c r="AQ1" s="34">
        <f t="shared" si="0"/>
        <v>6</v>
      </c>
      <c r="AR1" s="34">
        <f t="shared" si="0"/>
        <v>5</v>
      </c>
      <c r="AS1" s="34">
        <f t="shared" si="0"/>
        <v>4</v>
      </c>
      <c r="AT1" s="34">
        <f t="shared" si="0"/>
        <v>3</v>
      </c>
      <c r="AU1" s="34">
        <f t="shared" si="0"/>
        <v>2</v>
      </c>
      <c r="AV1" s="34">
        <f t="shared" si="0"/>
        <v>4</v>
      </c>
      <c r="AW1" s="34">
        <f t="shared" si="0"/>
        <v>4</v>
      </c>
      <c r="AX1" s="34">
        <f t="shared" si="0"/>
        <v>4</v>
      </c>
      <c r="AY1" s="34">
        <f t="shared" si="0"/>
        <v>5</v>
      </c>
      <c r="AZ1" s="34">
        <f t="shared" si="0"/>
        <v>4</v>
      </c>
      <c r="BA1" s="34">
        <f t="shared" si="0"/>
        <v>5</v>
      </c>
      <c r="BB1" s="34">
        <f t="shared" si="0"/>
        <v>8</v>
      </c>
      <c r="BC1" s="34">
        <f t="shared" si="0"/>
        <v>6</v>
      </c>
      <c r="BD1" s="34">
        <f t="shared" si="0"/>
        <v>7</v>
      </c>
      <c r="BE1" s="34">
        <f t="shared" si="0"/>
        <v>5</v>
      </c>
      <c r="BF1" s="34">
        <f t="shared" si="0"/>
        <v>4</v>
      </c>
      <c r="BG1" s="34">
        <f t="shared" si="0"/>
        <v>0</v>
      </c>
      <c r="BH1" s="34">
        <f t="shared" si="0"/>
        <v>0</v>
      </c>
      <c r="BI1" s="34">
        <f t="shared" si="0"/>
        <v>0</v>
      </c>
      <c r="BJ1" s="34">
        <f t="shared" si="0"/>
        <v>0</v>
      </c>
      <c r="BK1" s="34">
        <f t="shared" si="0"/>
        <v>0</v>
      </c>
      <c r="BL1" s="34">
        <f t="shared" si="0"/>
        <v>0</v>
      </c>
      <c r="BM1" s="34">
        <f t="shared" si="0"/>
        <v>0</v>
      </c>
      <c r="BN1" s="34">
        <f t="shared" si="0"/>
        <v>0</v>
      </c>
      <c r="BO1" s="34">
        <f t="shared" si="0"/>
        <v>0</v>
      </c>
      <c r="BP1" s="34">
        <f t="shared" si="0"/>
        <v>0</v>
      </c>
      <c r="BQ1" s="34">
        <f t="shared" si="0"/>
        <v>0</v>
      </c>
      <c r="BR1" s="34">
        <f t="shared" si="0"/>
        <v>0</v>
      </c>
      <c r="BS1" s="34">
        <f t="shared" si="0"/>
        <v>0</v>
      </c>
      <c r="BT1" s="34">
        <f t="shared" si="0"/>
        <v>0</v>
      </c>
      <c r="BU1" s="34">
        <f t="shared" si="0"/>
        <v>0</v>
      </c>
      <c r="BV1" s="34">
        <f t="shared" si="0"/>
        <v>0</v>
      </c>
      <c r="BW1" s="34">
        <f t="shared" si="0"/>
        <v>0</v>
      </c>
      <c r="BX1" s="34">
        <f t="shared" si="0"/>
        <v>0</v>
      </c>
      <c r="BY1" s="34">
        <f t="shared" ref="BY1:CX1" si="1">COUNTA(BY4:BY1000)</f>
        <v>0</v>
      </c>
      <c r="BZ1" s="34">
        <f t="shared" si="1"/>
        <v>0</v>
      </c>
      <c r="CA1" s="34">
        <f t="shared" si="1"/>
        <v>0</v>
      </c>
      <c r="CB1" s="34">
        <f t="shared" si="1"/>
        <v>0</v>
      </c>
      <c r="CC1" s="34">
        <f t="shared" si="1"/>
        <v>0</v>
      </c>
      <c r="CD1" s="34">
        <f t="shared" si="1"/>
        <v>0</v>
      </c>
      <c r="CE1" s="34">
        <f t="shared" si="1"/>
        <v>0</v>
      </c>
      <c r="CF1" s="34">
        <f t="shared" si="1"/>
        <v>0</v>
      </c>
      <c r="CG1" s="34">
        <f t="shared" si="1"/>
        <v>0</v>
      </c>
      <c r="CH1" s="34">
        <f t="shared" si="1"/>
        <v>0</v>
      </c>
      <c r="CI1" s="34">
        <f t="shared" si="1"/>
        <v>0</v>
      </c>
      <c r="CJ1" s="34">
        <f t="shared" si="1"/>
        <v>0</v>
      </c>
      <c r="CK1" s="34">
        <f t="shared" si="1"/>
        <v>0</v>
      </c>
      <c r="CL1" s="34">
        <f t="shared" si="1"/>
        <v>0</v>
      </c>
      <c r="CM1" s="34">
        <f t="shared" si="1"/>
        <v>0</v>
      </c>
      <c r="CN1" s="34">
        <f t="shared" si="1"/>
        <v>0</v>
      </c>
      <c r="CO1" s="34">
        <f t="shared" si="1"/>
        <v>0</v>
      </c>
      <c r="CP1" s="34">
        <f t="shared" si="1"/>
        <v>0</v>
      </c>
      <c r="CQ1" s="34">
        <f t="shared" si="1"/>
        <v>0</v>
      </c>
      <c r="CR1" s="34">
        <f t="shared" si="1"/>
        <v>0</v>
      </c>
      <c r="CS1" s="34">
        <f t="shared" si="1"/>
        <v>0</v>
      </c>
      <c r="CT1" s="34">
        <f t="shared" si="1"/>
        <v>0</v>
      </c>
      <c r="CU1" s="34">
        <f t="shared" si="1"/>
        <v>0</v>
      </c>
      <c r="CV1" s="34">
        <f t="shared" si="1"/>
        <v>0</v>
      </c>
      <c r="CW1" s="34">
        <f t="shared" si="1"/>
        <v>0</v>
      </c>
      <c r="CX1" s="34">
        <f t="shared" si="1"/>
        <v>0</v>
      </c>
    </row>
    <row r="2" spans="1:102" x14ac:dyDescent="0.25">
      <c r="B2">
        <f>COUNTA(B5:B1602)</f>
        <v>108</v>
      </c>
      <c r="C2">
        <f>COUNTA(C5:C1602)</f>
        <v>108</v>
      </c>
      <c r="D2" s="1"/>
      <c r="E2" s="2"/>
      <c r="F2" s="3">
        <f>COUNTA(F5:F1602)</f>
        <v>108</v>
      </c>
      <c r="G2" s="4"/>
      <c r="I2" s="3">
        <f>COUNTIF(I5:I998,"&gt;0")</f>
        <v>6</v>
      </c>
      <c r="J2" s="3">
        <f>COUNTIF(J5:J998,"&gt;0")</f>
        <v>34</v>
      </c>
      <c r="K2" s="3">
        <f>COUNTIF(K5:K998,"&gt;0")</f>
        <v>68</v>
      </c>
      <c r="L2" s="3">
        <f>COUNTIF(L5:L998,"&gt;0")</f>
        <v>108</v>
      </c>
      <c r="M2" s="34">
        <f t="shared" ref="M2:BX2" si="2">COUNTIF($B5:$B999,M3)</f>
        <v>1</v>
      </c>
      <c r="N2" s="34">
        <f t="shared" si="2"/>
        <v>3</v>
      </c>
      <c r="O2" s="34">
        <f t="shared" si="2"/>
        <v>1</v>
      </c>
      <c r="P2" s="34">
        <f t="shared" si="2"/>
        <v>3</v>
      </c>
      <c r="Q2" s="34">
        <f t="shared" si="2"/>
        <v>4</v>
      </c>
      <c r="R2" s="34">
        <f t="shared" si="2"/>
        <v>4</v>
      </c>
      <c r="S2" s="34">
        <f t="shared" si="2"/>
        <v>3</v>
      </c>
      <c r="T2" s="34">
        <f t="shared" si="2"/>
        <v>6</v>
      </c>
      <c r="U2" s="34">
        <f t="shared" si="2"/>
        <v>2</v>
      </c>
      <c r="V2" s="34">
        <f t="shared" si="2"/>
        <v>7</v>
      </c>
      <c r="W2" s="34">
        <f t="shared" si="2"/>
        <v>4</v>
      </c>
      <c r="X2" s="34">
        <f t="shared" si="2"/>
        <v>1</v>
      </c>
      <c r="Y2" s="34">
        <f t="shared" si="2"/>
        <v>4</v>
      </c>
      <c r="Z2" s="34">
        <f t="shared" si="2"/>
        <v>0</v>
      </c>
      <c r="AA2" s="34">
        <f t="shared" si="2"/>
        <v>1</v>
      </c>
      <c r="AB2" s="34">
        <f t="shared" si="2"/>
        <v>0</v>
      </c>
      <c r="AC2" s="34">
        <f t="shared" si="2"/>
        <v>0</v>
      </c>
      <c r="AD2" s="34">
        <f t="shared" si="2"/>
        <v>0</v>
      </c>
      <c r="AE2" s="34">
        <f t="shared" si="2"/>
        <v>0</v>
      </c>
      <c r="AF2" s="34">
        <f t="shared" si="2"/>
        <v>1</v>
      </c>
      <c r="AG2" s="34">
        <f t="shared" si="2"/>
        <v>1</v>
      </c>
      <c r="AH2" s="34">
        <f t="shared" si="2"/>
        <v>2</v>
      </c>
      <c r="AI2" s="34">
        <f t="shared" si="2"/>
        <v>0</v>
      </c>
      <c r="AJ2" s="34">
        <f t="shared" si="2"/>
        <v>0</v>
      </c>
      <c r="AK2" s="34">
        <f t="shared" si="2"/>
        <v>2</v>
      </c>
      <c r="AL2" s="34">
        <f t="shared" si="2"/>
        <v>2</v>
      </c>
      <c r="AM2" s="34">
        <f t="shared" si="2"/>
        <v>0</v>
      </c>
      <c r="AN2" s="34">
        <f t="shared" si="2"/>
        <v>2</v>
      </c>
      <c r="AO2" s="34">
        <f t="shared" si="2"/>
        <v>1</v>
      </c>
      <c r="AP2" s="34">
        <f t="shared" si="2"/>
        <v>3</v>
      </c>
      <c r="AQ2" s="34">
        <f t="shared" si="2"/>
        <v>3</v>
      </c>
      <c r="AR2" s="34">
        <f t="shared" si="2"/>
        <v>3</v>
      </c>
      <c r="AS2" s="34">
        <f t="shared" si="2"/>
        <v>2</v>
      </c>
      <c r="AT2" s="34">
        <f t="shared" si="2"/>
        <v>1</v>
      </c>
      <c r="AU2" s="34">
        <f t="shared" si="2"/>
        <v>0</v>
      </c>
      <c r="AV2" s="34">
        <f t="shared" si="2"/>
        <v>2</v>
      </c>
      <c r="AW2" s="34">
        <f t="shared" si="2"/>
        <v>1</v>
      </c>
      <c r="AX2" s="34">
        <f t="shared" si="2"/>
        <v>0</v>
      </c>
      <c r="AY2" s="34">
        <f t="shared" si="2"/>
        <v>1</v>
      </c>
      <c r="AZ2" s="34">
        <f t="shared" si="2"/>
        <v>0</v>
      </c>
      <c r="BA2" s="34">
        <f t="shared" si="2"/>
        <v>2</v>
      </c>
      <c r="BB2" s="34">
        <f t="shared" si="2"/>
        <v>4</v>
      </c>
      <c r="BC2" s="34">
        <f t="shared" si="2"/>
        <v>1</v>
      </c>
      <c r="BD2" s="34">
        <f t="shared" si="2"/>
        <v>2</v>
      </c>
      <c r="BE2" s="34">
        <f t="shared" si="2"/>
        <v>2</v>
      </c>
      <c r="BF2" s="34">
        <f t="shared" si="2"/>
        <v>2</v>
      </c>
      <c r="BG2" s="34">
        <f t="shared" si="2"/>
        <v>0</v>
      </c>
      <c r="BH2" s="34">
        <f t="shared" si="2"/>
        <v>0</v>
      </c>
      <c r="BI2" s="34">
        <f t="shared" si="2"/>
        <v>0</v>
      </c>
      <c r="BJ2" s="34">
        <f t="shared" si="2"/>
        <v>0</v>
      </c>
      <c r="BK2" s="34">
        <f t="shared" si="2"/>
        <v>0</v>
      </c>
      <c r="BL2" s="34">
        <f t="shared" si="2"/>
        <v>0</v>
      </c>
      <c r="BM2" s="34">
        <f t="shared" si="2"/>
        <v>0</v>
      </c>
      <c r="BN2" s="34">
        <f t="shared" si="2"/>
        <v>0</v>
      </c>
      <c r="BO2" s="34">
        <f t="shared" si="2"/>
        <v>0</v>
      </c>
      <c r="BP2" s="34">
        <f t="shared" si="2"/>
        <v>0</v>
      </c>
      <c r="BQ2" s="34">
        <f t="shared" si="2"/>
        <v>0</v>
      </c>
      <c r="BR2" s="34">
        <f t="shared" si="2"/>
        <v>0</v>
      </c>
      <c r="BS2" s="34">
        <f t="shared" si="2"/>
        <v>0</v>
      </c>
      <c r="BT2" s="34">
        <f t="shared" si="2"/>
        <v>0</v>
      </c>
      <c r="BU2" s="34">
        <f t="shared" si="2"/>
        <v>0</v>
      </c>
      <c r="BV2" s="34">
        <f t="shared" si="2"/>
        <v>0</v>
      </c>
      <c r="BW2" s="34">
        <f t="shared" si="2"/>
        <v>0</v>
      </c>
      <c r="BX2" s="34">
        <f t="shared" si="2"/>
        <v>0</v>
      </c>
      <c r="BY2" s="34">
        <f t="shared" ref="BY2:CX2" si="3">COUNTIF($B5:$B999,BY3)</f>
        <v>0</v>
      </c>
      <c r="BZ2" s="34">
        <f t="shared" si="3"/>
        <v>0</v>
      </c>
      <c r="CA2" s="34">
        <f t="shared" si="3"/>
        <v>0</v>
      </c>
      <c r="CB2" s="34">
        <f t="shared" si="3"/>
        <v>0</v>
      </c>
      <c r="CC2" s="34">
        <f t="shared" si="3"/>
        <v>0</v>
      </c>
      <c r="CD2" s="34">
        <f t="shared" si="3"/>
        <v>0</v>
      </c>
      <c r="CE2" s="34">
        <f t="shared" si="3"/>
        <v>0</v>
      </c>
      <c r="CF2" s="34">
        <f t="shared" si="3"/>
        <v>0</v>
      </c>
      <c r="CG2" s="34">
        <f t="shared" si="3"/>
        <v>0</v>
      </c>
      <c r="CH2" s="34">
        <f t="shared" si="3"/>
        <v>0</v>
      </c>
      <c r="CI2" s="34">
        <f t="shared" si="3"/>
        <v>0</v>
      </c>
      <c r="CJ2" s="34">
        <f t="shared" si="3"/>
        <v>0</v>
      </c>
      <c r="CK2" s="34">
        <f t="shared" si="3"/>
        <v>0</v>
      </c>
      <c r="CL2" s="34">
        <f t="shared" si="3"/>
        <v>0</v>
      </c>
      <c r="CM2" s="34">
        <f t="shared" si="3"/>
        <v>0</v>
      </c>
      <c r="CN2" s="34">
        <f t="shared" si="3"/>
        <v>0</v>
      </c>
      <c r="CO2" s="34">
        <f t="shared" si="3"/>
        <v>0</v>
      </c>
      <c r="CP2" s="34">
        <f t="shared" si="3"/>
        <v>0</v>
      </c>
      <c r="CQ2" s="34">
        <f t="shared" si="3"/>
        <v>0</v>
      </c>
      <c r="CR2" s="34">
        <f t="shared" si="3"/>
        <v>0</v>
      </c>
      <c r="CS2" s="34">
        <f t="shared" si="3"/>
        <v>0</v>
      </c>
      <c r="CT2" s="34">
        <f t="shared" si="3"/>
        <v>0</v>
      </c>
      <c r="CU2" s="34">
        <f t="shared" si="3"/>
        <v>0</v>
      </c>
      <c r="CV2" s="34">
        <f t="shared" si="3"/>
        <v>0</v>
      </c>
      <c r="CW2" s="34">
        <f t="shared" si="3"/>
        <v>0</v>
      </c>
      <c r="CX2" s="34">
        <f t="shared" si="3"/>
        <v>0</v>
      </c>
    </row>
    <row r="3" spans="1:102" ht="60.75" customHeight="1" x14ac:dyDescent="0.25">
      <c r="B3" s="5" t="s">
        <v>0</v>
      </c>
      <c r="C3" s="1" t="s">
        <v>1</v>
      </c>
      <c r="D3" s="1" t="s">
        <v>2</v>
      </c>
      <c r="E3" s="2" t="s">
        <v>3</v>
      </c>
      <c r="F3" s="3">
        <f>COUNTIF(F5:F902,"AUS")</f>
        <v>108</v>
      </c>
      <c r="G3" s="6" t="s">
        <v>4</v>
      </c>
      <c r="H3" s="3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7">
        <v>45544</v>
      </c>
      <c r="N3" s="7">
        <v>45551</v>
      </c>
      <c r="O3" s="7">
        <v>45558</v>
      </c>
      <c r="P3" s="7">
        <v>45565</v>
      </c>
      <c r="Q3" s="7">
        <v>45572</v>
      </c>
      <c r="R3" s="7">
        <v>45579</v>
      </c>
      <c r="S3" s="7">
        <v>45586</v>
      </c>
      <c r="T3" s="7">
        <v>45593</v>
      </c>
      <c r="U3" s="7">
        <v>45600</v>
      </c>
      <c r="V3" s="7">
        <v>45607</v>
      </c>
      <c r="W3" s="7">
        <v>45614</v>
      </c>
      <c r="X3" s="7">
        <v>45621</v>
      </c>
      <c r="Y3" s="7">
        <v>45628</v>
      </c>
      <c r="Z3" s="7">
        <v>45635</v>
      </c>
      <c r="AA3" s="7">
        <v>45642</v>
      </c>
      <c r="AB3" s="7">
        <v>45649</v>
      </c>
      <c r="AC3" s="7">
        <v>45656</v>
      </c>
      <c r="AD3" s="7">
        <v>45663</v>
      </c>
      <c r="AE3" s="7">
        <v>45670</v>
      </c>
      <c r="AF3" s="7">
        <v>45677</v>
      </c>
      <c r="AG3" s="7">
        <v>45684</v>
      </c>
      <c r="AH3" s="7">
        <v>45691</v>
      </c>
      <c r="AI3" s="7">
        <v>45698</v>
      </c>
      <c r="AJ3" s="7">
        <v>45705</v>
      </c>
      <c r="AK3" s="7">
        <v>45712</v>
      </c>
      <c r="AL3" s="7">
        <v>45719</v>
      </c>
      <c r="AM3" s="7">
        <v>45726</v>
      </c>
      <c r="AN3" s="7">
        <v>45733</v>
      </c>
      <c r="AO3" s="7">
        <v>45740</v>
      </c>
      <c r="AP3" s="7">
        <v>45747</v>
      </c>
      <c r="AQ3" s="7">
        <v>45754</v>
      </c>
      <c r="AR3" s="7">
        <v>45761</v>
      </c>
      <c r="AS3" s="7">
        <v>45768</v>
      </c>
      <c r="AT3" s="7">
        <v>45775</v>
      </c>
      <c r="AU3" s="7">
        <v>45782</v>
      </c>
      <c r="AV3" s="7">
        <v>45789</v>
      </c>
      <c r="AW3" s="7">
        <v>45796</v>
      </c>
      <c r="AX3" s="7">
        <v>45803</v>
      </c>
      <c r="AY3" s="7">
        <v>45810</v>
      </c>
      <c r="AZ3" s="7">
        <v>45817</v>
      </c>
      <c r="BA3" s="7">
        <v>45824</v>
      </c>
      <c r="BB3" s="7">
        <v>45831</v>
      </c>
      <c r="BC3" s="7">
        <v>45838</v>
      </c>
      <c r="BD3" s="7">
        <v>45845</v>
      </c>
      <c r="BE3" s="7">
        <v>45852</v>
      </c>
      <c r="BF3" s="7">
        <v>45859</v>
      </c>
      <c r="BG3" s="7">
        <v>45866</v>
      </c>
      <c r="BH3" s="7">
        <v>45873</v>
      </c>
      <c r="BI3" s="7">
        <v>45880</v>
      </c>
      <c r="BJ3" s="7">
        <v>45887</v>
      </c>
      <c r="BK3" s="7">
        <v>45894</v>
      </c>
      <c r="BL3" s="7">
        <v>45901</v>
      </c>
      <c r="BM3" s="7">
        <v>45908</v>
      </c>
      <c r="BN3" s="7">
        <v>45915</v>
      </c>
      <c r="BO3" s="7">
        <v>45922</v>
      </c>
      <c r="BP3" s="7">
        <v>45929</v>
      </c>
      <c r="BQ3" s="7">
        <v>45936</v>
      </c>
      <c r="BR3" s="7">
        <v>45943</v>
      </c>
      <c r="BS3" s="7">
        <v>45950</v>
      </c>
      <c r="BT3" s="7">
        <v>45957</v>
      </c>
      <c r="BU3" s="7">
        <v>45964</v>
      </c>
      <c r="BV3" s="7">
        <v>45971</v>
      </c>
      <c r="BW3" s="7">
        <v>45978</v>
      </c>
      <c r="BX3" s="7">
        <v>45985</v>
      </c>
      <c r="BY3" s="7">
        <v>45992</v>
      </c>
      <c r="BZ3" s="7">
        <v>45999</v>
      </c>
      <c r="CA3" s="7">
        <v>46006</v>
      </c>
      <c r="CB3" s="7">
        <v>46013</v>
      </c>
      <c r="CC3" s="7">
        <v>46020</v>
      </c>
      <c r="CD3" s="7">
        <v>46027</v>
      </c>
      <c r="CE3" s="7">
        <v>46034</v>
      </c>
      <c r="CF3" s="7">
        <v>46041</v>
      </c>
      <c r="CG3" s="7">
        <v>46048</v>
      </c>
      <c r="CH3" s="7">
        <v>46055</v>
      </c>
      <c r="CI3" s="7">
        <v>46062</v>
      </c>
      <c r="CJ3" s="7">
        <v>46069</v>
      </c>
      <c r="CK3" s="7">
        <v>46076</v>
      </c>
      <c r="CL3" s="7">
        <v>46083</v>
      </c>
      <c r="CM3" s="7">
        <v>46090</v>
      </c>
      <c r="CN3" s="7">
        <v>46097</v>
      </c>
      <c r="CO3" s="7">
        <v>46104</v>
      </c>
      <c r="CP3" s="7">
        <v>46111</v>
      </c>
      <c r="CQ3" s="7">
        <v>46118</v>
      </c>
      <c r="CR3" s="7">
        <v>46125</v>
      </c>
      <c r="CS3" s="7">
        <v>46132</v>
      </c>
      <c r="CT3" s="7">
        <v>46139</v>
      </c>
      <c r="CU3" s="7">
        <v>46146</v>
      </c>
      <c r="CV3" s="7">
        <v>46153</v>
      </c>
      <c r="CW3" s="7">
        <v>46160</v>
      </c>
      <c r="CX3" s="7">
        <v>46167</v>
      </c>
    </row>
    <row r="4" spans="1:102" x14ac:dyDescent="0.25">
      <c r="A4" s="5" t="s">
        <v>10</v>
      </c>
      <c r="C4" s="1"/>
      <c r="D4" s="1"/>
      <c r="E4" s="2"/>
      <c r="F4" s="3"/>
      <c r="G4" s="3"/>
      <c r="H4" s="3"/>
      <c r="I4" s="3"/>
      <c r="J4" s="3"/>
      <c r="K4" s="3"/>
      <c r="L4" s="3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B5" s="8">
        <v>36598</v>
      </c>
      <c r="C5" s="2" t="s">
        <v>700</v>
      </c>
      <c r="D5" s="2" t="s">
        <v>701</v>
      </c>
      <c r="E5" s="2" t="s">
        <v>56</v>
      </c>
      <c r="F5" s="12" t="s">
        <v>14</v>
      </c>
      <c r="G5" s="3"/>
      <c r="H5" s="3">
        <f t="shared" ref="H5:H34" si="4">MIN(M5:BL5)</f>
        <v>22</v>
      </c>
      <c r="I5" s="3" t="str">
        <f t="shared" ref="I5:I34" si="5">IF(H5=1,COUNTIF(M5:BL5,"&lt;2"),"")</f>
        <v/>
      </c>
      <c r="J5" s="3">
        <f t="shared" ref="J5:J34" si="6">COUNTIF(M5:BL5,"&lt;11")</f>
        <v>0</v>
      </c>
      <c r="K5" s="3">
        <f t="shared" ref="K5:K34" si="7">COUNTIF(M5:BL5,"&lt;51")</f>
        <v>1</v>
      </c>
      <c r="L5" s="3">
        <f t="shared" ref="L5:L34" si="8">COUNTA(M5:BL5)</f>
        <v>1</v>
      </c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>
        <v>22</v>
      </c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x14ac:dyDescent="0.25">
      <c r="B6" s="8">
        <v>45796</v>
      </c>
      <c r="C6" s="2" t="s">
        <v>755</v>
      </c>
      <c r="D6" s="2" t="s">
        <v>120</v>
      </c>
      <c r="E6" s="2" t="s">
        <v>93</v>
      </c>
      <c r="F6" s="9" t="s">
        <v>14</v>
      </c>
      <c r="G6" s="3"/>
      <c r="H6" s="3">
        <f t="shared" si="4"/>
        <v>2</v>
      </c>
      <c r="I6" s="3" t="str">
        <f t="shared" si="5"/>
        <v/>
      </c>
      <c r="J6" s="3">
        <f t="shared" si="6"/>
        <v>1</v>
      </c>
      <c r="K6" s="3">
        <f t="shared" si="7"/>
        <v>7</v>
      </c>
      <c r="L6" s="3">
        <f t="shared" si="8"/>
        <v>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>
        <v>2</v>
      </c>
      <c r="AX6" s="3">
        <v>17</v>
      </c>
      <c r="AY6" s="3">
        <v>31</v>
      </c>
      <c r="AZ6" s="3">
        <v>23</v>
      </c>
      <c r="BA6" s="3">
        <v>21</v>
      </c>
      <c r="BB6" s="3">
        <v>13</v>
      </c>
      <c r="BC6" s="3">
        <v>36</v>
      </c>
      <c r="BD6" s="3">
        <v>55</v>
      </c>
      <c r="BE6" s="3">
        <v>99</v>
      </c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x14ac:dyDescent="0.25">
      <c r="B7" s="8">
        <v>45838</v>
      </c>
      <c r="C7" s="2" t="s">
        <v>768</v>
      </c>
      <c r="D7" s="2" t="s">
        <v>769</v>
      </c>
      <c r="E7" s="2" t="s">
        <v>90</v>
      </c>
      <c r="F7" s="9" t="s">
        <v>14</v>
      </c>
      <c r="G7" s="3"/>
      <c r="H7" s="3">
        <f t="shared" si="4"/>
        <v>39</v>
      </c>
      <c r="I7" s="3" t="str">
        <f t="shared" si="5"/>
        <v/>
      </c>
      <c r="J7" s="3">
        <f t="shared" si="6"/>
        <v>0</v>
      </c>
      <c r="K7" s="3">
        <f t="shared" si="7"/>
        <v>1</v>
      </c>
      <c r="L7" s="3">
        <f t="shared" si="8"/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>
        <v>39</v>
      </c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x14ac:dyDescent="0.25">
      <c r="B8" s="8">
        <v>45530</v>
      </c>
      <c r="C8" s="2" t="s">
        <v>608</v>
      </c>
      <c r="D8" s="2" t="s">
        <v>59</v>
      </c>
      <c r="E8" s="2" t="s">
        <v>60</v>
      </c>
      <c r="F8" s="9" t="s">
        <v>14</v>
      </c>
      <c r="G8" s="3"/>
      <c r="H8" s="3">
        <f t="shared" si="4"/>
        <v>10</v>
      </c>
      <c r="I8" s="3" t="str">
        <f t="shared" si="5"/>
        <v/>
      </c>
      <c r="J8" s="3">
        <f t="shared" si="6"/>
        <v>2</v>
      </c>
      <c r="K8" s="3">
        <f t="shared" si="7"/>
        <v>22</v>
      </c>
      <c r="L8" s="3">
        <f t="shared" si="8"/>
        <v>46</v>
      </c>
      <c r="M8" s="3">
        <v>11</v>
      </c>
      <c r="N8" s="3">
        <v>35</v>
      </c>
      <c r="O8" s="3">
        <v>49</v>
      </c>
      <c r="P8" s="3">
        <v>42</v>
      </c>
      <c r="Q8" s="3">
        <v>45</v>
      </c>
      <c r="R8" s="3">
        <v>25</v>
      </c>
      <c r="S8" s="3">
        <v>21</v>
      </c>
      <c r="T8" s="3">
        <v>22</v>
      </c>
      <c r="U8" s="3">
        <v>21</v>
      </c>
      <c r="V8" s="3">
        <v>16</v>
      </c>
      <c r="W8" s="3">
        <v>10</v>
      </c>
      <c r="X8" s="3">
        <v>10</v>
      </c>
      <c r="Y8" s="3">
        <v>21</v>
      </c>
      <c r="Z8" s="3">
        <v>13</v>
      </c>
      <c r="AA8" s="3">
        <v>19</v>
      </c>
      <c r="AB8" s="3">
        <v>19</v>
      </c>
      <c r="AC8" s="3">
        <v>13</v>
      </c>
      <c r="AD8" s="3">
        <v>25</v>
      </c>
      <c r="AE8" s="3">
        <v>39</v>
      </c>
      <c r="AF8" s="3">
        <v>47</v>
      </c>
      <c r="AG8" s="3">
        <v>57</v>
      </c>
      <c r="AH8" s="3">
        <v>30</v>
      </c>
      <c r="AI8" s="3">
        <v>70</v>
      </c>
      <c r="AJ8" s="3">
        <v>81</v>
      </c>
      <c r="AK8" s="3">
        <v>75</v>
      </c>
      <c r="AL8" s="3">
        <v>66</v>
      </c>
      <c r="AM8" s="3">
        <v>72</v>
      </c>
      <c r="AN8" s="3">
        <v>76</v>
      </c>
      <c r="AO8" s="3">
        <v>74</v>
      </c>
      <c r="AP8" s="3">
        <v>82</v>
      </c>
      <c r="AQ8" s="3">
        <v>85</v>
      </c>
      <c r="AR8" s="3">
        <v>90</v>
      </c>
      <c r="AS8" s="3">
        <v>79</v>
      </c>
      <c r="AT8" s="3">
        <v>62</v>
      </c>
      <c r="AU8" s="3">
        <v>63</v>
      </c>
      <c r="AV8" s="3">
        <v>62</v>
      </c>
      <c r="AW8" s="3">
        <v>41</v>
      </c>
      <c r="AX8" s="3">
        <v>58</v>
      </c>
      <c r="AY8" s="3">
        <v>69</v>
      </c>
      <c r="AZ8" s="3">
        <v>69</v>
      </c>
      <c r="BA8" s="3">
        <v>72</v>
      </c>
      <c r="BB8" s="3">
        <v>75</v>
      </c>
      <c r="BC8" s="3">
        <v>78</v>
      </c>
      <c r="BD8" s="3">
        <v>68</v>
      </c>
      <c r="BE8" s="3">
        <v>73</v>
      </c>
      <c r="BF8" s="3">
        <v>72</v>
      </c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x14ac:dyDescent="0.25">
      <c r="B9" s="14">
        <v>40847</v>
      </c>
      <c r="C9" s="2" t="s">
        <v>61</v>
      </c>
      <c r="D9" s="2" t="s">
        <v>52</v>
      </c>
      <c r="E9" s="2" t="s">
        <v>62</v>
      </c>
      <c r="F9" s="12" t="s">
        <v>14</v>
      </c>
      <c r="G9" s="3"/>
      <c r="H9" s="3">
        <f t="shared" si="4"/>
        <v>47</v>
      </c>
      <c r="I9" s="3" t="str">
        <f t="shared" si="5"/>
        <v/>
      </c>
      <c r="J9" s="3">
        <f t="shared" si="6"/>
        <v>0</v>
      </c>
      <c r="K9" s="3">
        <f t="shared" si="7"/>
        <v>2</v>
      </c>
      <c r="L9" s="3">
        <f t="shared" si="8"/>
        <v>44</v>
      </c>
      <c r="M9" s="3">
        <v>89</v>
      </c>
      <c r="N9" s="3"/>
      <c r="O9" s="3"/>
      <c r="P9" s="3">
        <v>86</v>
      </c>
      <c r="Q9" s="3">
        <v>95</v>
      </c>
      <c r="R9" s="3">
        <v>86</v>
      </c>
      <c r="S9" s="3">
        <v>91</v>
      </c>
      <c r="T9" s="3">
        <v>95</v>
      </c>
      <c r="U9" s="3">
        <v>88</v>
      </c>
      <c r="V9" s="3">
        <v>89</v>
      </c>
      <c r="W9" s="3">
        <v>84</v>
      </c>
      <c r="X9" s="3">
        <v>88</v>
      </c>
      <c r="Y9" s="3">
        <v>82</v>
      </c>
      <c r="Z9" s="3">
        <v>88</v>
      </c>
      <c r="AA9" s="3">
        <v>85</v>
      </c>
      <c r="AB9" s="3">
        <v>81</v>
      </c>
      <c r="AC9" s="3">
        <v>48</v>
      </c>
      <c r="AD9" s="3">
        <v>53</v>
      </c>
      <c r="AE9" s="3">
        <v>68</v>
      </c>
      <c r="AF9" s="3">
        <v>62</v>
      </c>
      <c r="AG9" s="3">
        <v>69</v>
      </c>
      <c r="AH9" s="3">
        <v>47</v>
      </c>
      <c r="AI9" s="3">
        <v>67</v>
      </c>
      <c r="AJ9" s="3">
        <v>77</v>
      </c>
      <c r="AK9" s="3">
        <v>76</v>
      </c>
      <c r="AL9" s="3">
        <v>85</v>
      </c>
      <c r="AM9" s="3">
        <v>79</v>
      </c>
      <c r="AN9" s="3">
        <v>86</v>
      </c>
      <c r="AO9" s="3">
        <v>84</v>
      </c>
      <c r="AP9" s="3">
        <v>86</v>
      </c>
      <c r="AQ9" s="3">
        <v>100</v>
      </c>
      <c r="AR9" s="3">
        <v>95</v>
      </c>
      <c r="AS9" s="3">
        <v>91</v>
      </c>
      <c r="AT9" s="3">
        <v>79</v>
      </c>
      <c r="AU9" s="3">
        <v>87</v>
      </c>
      <c r="AV9" s="3">
        <v>81</v>
      </c>
      <c r="AW9" s="3">
        <v>79</v>
      </c>
      <c r="AX9" s="3">
        <v>80</v>
      </c>
      <c r="AY9" s="3">
        <v>76</v>
      </c>
      <c r="AZ9" s="3">
        <v>75</v>
      </c>
      <c r="BA9" s="3">
        <v>79</v>
      </c>
      <c r="BB9" s="3">
        <v>74</v>
      </c>
      <c r="BC9" s="3">
        <v>79</v>
      </c>
      <c r="BD9" s="3">
        <v>78</v>
      </c>
      <c r="BE9" s="3">
        <v>66</v>
      </c>
      <c r="BF9" s="3">
        <v>69</v>
      </c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x14ac:dyDescent="0.25">
      <c r="B10" s="8">
        <v>45831</v>
      </c>
      <c r="C10" s="2" t="s">
        <v>767</v>
      </c>
      <c r="D10" s="2" t="s">
        <v>275</v>
      </c>
      <c r="E10" s="2" t="s">
        <v>21</v>
      </c>
      <c r="F10" s="12" t="s">
        <v>14</v>
      </c>
      <c r="G10" s="3"/>
      <c r="H10" s="3">
        <f t="shared" si="4"/>
        <v>2</v>
      </c>
      <c r="I10" s="3" t="str">
        <f t="shared" si="5"/>
        <v/>
      </c>
      <c r="J10" s="3">
        <f t="shared" si="6"/>
        <v>1</v>
      </c>
      <c r="K10" s="3">
        <f t="shared" si="7"/>
        <v>1</v>
      </c>
      <c r="L10" s="3">
        <f t="shared" si="8"/>
        <v>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>
        <v>2</v>
      </c>
      <c r="BC10" s="3">
        <v>85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x14ac:dyDescent="0.25">
      <c r="B11" s="16">
        <v>31340</v>
      </c>
      <c r="C11" s="2" t="s">
        <v>697</v>
      </c>
      <c r="D11" s="2" t="s">
        <v>52</v>
      </c>
      <c r="E11" s="2" t="s">
        <v>62</v>
      </c>
      <c r="F11" s="12" t="s">
        <v>14</v>
      </c>
      <c r="G11" s="3"/>
      <c r="H11" s="3">
        <f t="shared" si="4"/>
        <v>17</v>
      </c>
      <c r="I11" s="3" t="str">
        <f t="shared" si="5"/>
        <v/>
      </c>
      <c r="J11" s="3">
        <f t="shared" si="6"/>
        <v>0</v>
      </c>
      <c r="K11" s="3">
        <f t="shared" si="7"/>
        <v>1</v>
      </c>
      <c r="L11" s="3">
        <f t="shared" si="8"/>
        <v>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>
        <v>17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x14ac:dyDescent="0.25">
      <c r="B12" s="8">
        <v>34540</v>
      </c>
      <c r="C12" s="2" t="s">
        <v>587</v>
      </c>
      <c r="D12" s="2" t="s">
        <v>57</v>
      </c>
      <c r="E12" s="2" t="s">
        <v>588</v>
      </c>
      <c r="F12" s="9" t="s">
        <v>14</v>
      </c>
      <c r="G12" s="3"/>
      <c r="H12" s="3">
        <f t="shared" si="4"/>
        <v>36</v>
      </c>
      <c r="I12" s="3" t="str">
        <f t="shared" si="5"/>
        <v/>
      </c>
      <c r="J12" s="3">
        <f t="shared" si="6"/>
        <v>0</v>
      </c>
      <c r="K12" s="3">
        <f t="shared" si="7"/>
        <v>1</v>
      </c>
      <c r="L12" s="3">
        <f t="shared" si="8"/>
        <v>1</v>
      </c>
      <c r="M12" s="3"/>
      <c r="N12" s="3"/>
      <c r="O12" s="3"/>
      <c r="P12" s="3"/>
      <c r="Q12" s="3"/>
      <c r="R12" s="3"/>
      <c r="S12" s="3"/>
      <c r="T12" s="3"/>
      <c r="U12" s="3">
        <v>36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5">
      <c r="B13" s="8">
        <v>34757</v>
      </c>
      <c r="C13" s="11" t="s">
        <v>698</v>
      </c>
      <c r="D13" s="2" t="s">
        <v>699</v>
      </c>
      <c r="E13" s="2" t="s">
        <v>24</v>
      </c>
      <c r="F13" s="9" t="s">
        <v>14</v>
      </c>
      <c r="G13" s="3"/>
      <c r="H13" s="3">
        <f t="shared" si="4"/>
        <v>47</v>
      </c>
      <c r="I13" s="3" t="str">
        <f t="shared" si="5"/>
        <v/>
      </c>
      <c r="J13" s="3">
        <f t="shared" si="6"/>
        <v>0</v>
      </c>
      <c r="K13" s="3">
        <f t="shared" si="7"/>
        <v>1</v>
      </c>
      <c r="L13" s="3">
        <f t="shared" si="8"/>
        <v>1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"/>
      <c r="AE13" s="3"/>
      <c r="AF13" s="3"/>
      <c r="AG13" s="3"/>
      <c r="AH13" s="3"/>
      <c r="AI13" s="3"/>
      <c r="AJ13" s="3"/>
      <c r="AK13" s="3"/>
      <c r="AL13" s="3"/>
      <c r="AM13" s="3">
        <v>47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x14ac:dyDescent="0.25">
      <c r="B14" s="8">
        <v>39293</v>
      </c>
      <c r="C14" s="2" t="s">
        <v>702</v>
      </c>
      <c r="D14" s="2" t="s">
        <v>703</v>
      </c>
      <c r="E14" s="2" t="s">
        <v>90</v>
      </c>
      <c r="F14" s="12" t="s">
        <v>14</v>
      </c>
      <c r="G14" s="3"/>
      <c r="H14" s="3">
        <f t="shared" si="4"/>
        <v>28</v>
      </c>
      <c r="I14" s="3" t="str">
        <f t="shared" si="5"/>
        <v/>
      </c>
      <c r="J14" s="3">
        <f t="shared" si="6"/>
        <v>0</v>
      </c>
      <c r="K14" s="3">
        <f t="shared" si="7"/>
        <v>1</v>
      </c>
      <c r="L14" s="3">
        <f t="shared" si="8"/>
        <v>1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>
        <v>28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x14ac:dyDescent="0.25">
      <c r="B15" s="8">
        <v>39643</v>
      </c>
      <c r="C15" s="2" t="s">
        <v>704</v>
      </c>
      <c r="D15" s="2" t="s">
        <v>705</v>
      </c>
      <c r="E15" s="2" t="s">
        <v>16</v>
      </c>
      <c r="F15" s="9" t="s">
        <v>14</v>
      </c>
      <c r="G15" s="3"/>
      <c r="H15" s="3">
        <f t="shared" si="4"/>
        <v>79</v>
      </c>
      <c r="I15" s="3" t="str">
        <f t="shared" si="5"/>
        <v/>
      </c>
      <c r="J15" s="3">
        <f t="shared" si="6"/>
        <v>0</v>
      </c>
      <c r="K15" s="3">
        <f t="shared" si="7"/>
        <v>0</v>
      </c>
      <c r="L15" s="3">
        <f t="shared" si="8"/>
        <v>1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"/>
      <c r="AE15" s="3"/>
      <c r="AF15" s="3"/>
      <c r="AG15" s="3"/>
      <c r="AH15" s="3"/>
      <c r="AI15" s="3">
        <v>79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x14ac:dyDescent="0.25">
      <c r="B16" s="8">
        <v>40322</v>
      </c>
      <c r="C16" s="2" t="s">
        <v>706</v>
      </c>
      <c r="D16" s="2" t="s">
        <v>707</v>
      </c>
      <c r="E16" s="2" t="s">
        <v>581</v>
      </c>
      <c r="F16" s="9" t="s">
        <v>14</v>
      </c>
      <c r="G16" s="3"/>
      <c r="H16" s="3">
        <f t="shared" si="4"/>
        <v>19</v>
      </c>
      <c r="I16" s="3" t="str">
        <f t="shared" si="5"/>
        <v/>
      </c>
      <c r="J16" s="3">
        <f t="shared" si="6"/>
        <v>0</v>
      </c>
      <c r="K16" s="3">
        <f t="shared" si="7"/>
        <v>1</v>
      </c>
      <c r="L16" s="3">
        <f t="shared" si="8"/>
        <v>1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>
        <v>19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2:102" x14ac:dyDescent="0.25">
      <c r="B17" s="8">
        <v>41827</v>
      </c>
      <c r="C17" s="2" t="s">
        <v>708</v>
      </c>
      <c r="D17" s="2" t="s">
        <v>293</v>
      </c>
      <c r="E17" t="s">
        <v>200</v>
      </c>
      <c r="F17" s="12" t="s">
        <v>14</v>
      </c>
      <c r="G17" s="3"/>
      <c r="H17" s="3">
        <f t="shared" si="4"/>
        <v>94</v>
      </c>
      <c r="I17" s="3" t="str">
        <f t="shared" si="5"/>
        <v/>
      </c>
      <c r="J17" s="3">
        <f t="shared" si="6"/>
        <v>0</v>
      </c>
      <c r="K17" s="3">
        <f t="shared" si="7"/>
        <v>0</v>
      </c>
      <c r="L17" s="3">
        <f t="shared" si="8"/>
        <v>1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"/>
      <c r="AE17" s="3"/>
      <c r="AF17" s="3"/>
      <c r="AG17" s="3"/>
      <c r="AH17" s="3">
        <v>94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2:102" x14ac:dyDescent="0.25">
      <c r="B18" s="8">
        <v>41883</v>
      </c>
      <c r="C18" s="2" t="s">
        <v>590</v>
      </c>
      <c r="D18" s="2" t="s">
        <v>591</v>
      </c>
      <c r="E18" s="2" t="s">
        <v>592</v>
      </c>
      <c r="F18" s="9" t="s">
        <v>14</v>
      </c>
      <c r="G18" s="3"/>
      <c r="H18" s="3">
        <f t="shared" si="4"/>
        <v>96</v>
      </c>
      <c r="I18" s="3" t="str">
        <f t="shared" si="5"/>
        <v/>
      </c>
      <c r="J18" s="3">
        <f t="shared" si="6"/>
        <v>0</v>
      </c>
      <c r="K18" s="3">
        <f t="shared" si="7"/>
        <v>0</v>
      </c>
      <c r="L18" s="3">
        <f t="shared" si="8"/>
        <v>1</v>
      </c>
      <c r="M18" s="3"/>
      <c r="N18" s="3">
        <v>96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2:102" x14ac:dyDescent="0.25">
      <c r="B19" s="8">
        <v>41897</v>
      </c>
      <c r="C19" s="2" t="s">
        <v>593</v>
      </c>
      <c r="D19" s="2" t="s">
        <v>12</v>
      </c>
      <c r="E19" s="2" t="s">
        <v>581</v>
      </c>
      <c r="F19" s="9" t="s">
        <v>14</v>
      </c>
      <c r="G19" s="3"/>
      <c r="H19" s="3">
        <f t="shared" si="4"/>
        <v>41</v>
      </c>
      <c r="I19" s="3" t="str">
        <f t="shared" si="5"/>
        <v/>
      </c>
      <c r="J19" s="3">
        <f t="shared" si="6"/>
        <v>0</v>
      </c>
      <c r="K19" s="3">
        <f t="shared" si="7"/>
        <v>1</v>
      </c>
      <c r="L19" s="3">
        <f t="shared" si="8"/>
        <v>1</v>
      </c>
      <c r="M19" s="3"/>
      <c r="N19" s="3">
        <v>41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2:102" x14ac:dyDescent="0.25">
      <c r="B20" s="8">
        <v>42212</v>
      </c>
      <c r="C20" s="1" t="s">
        <v>64</v>
      </c>
      <c r="D20" s="1" t="s">
        <v>65</v>
      </c>
      <c r="E20" s="2" t="s">
        <v>66</v>
      </c>
      <c r="F20" s="12" t="s">
        <v>14</v>
      </c>
      <c r="G20" s="3"/>
      <c r="H20" s="3">
        <f t="shared" si="4"/>
        <v>53</v>
      </c>
      <c r="I20" s="3" t="str">
        <f t="shared" si="5"/>
        <v/>
      </c>
      <c r="J20" s="3">
        <f t="shared" si="6"/>
        <v>0</v>
      </c>
      <c r="K20" s="3">
        <f t="shared" si="7"/>
        <v>0</v>
      </c>
      <c r="L20" s="3">
        <f t="shared" si="8"/>
        <v>3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">
        <v>60</v>
      </c>
      <c r="AC20" s="3">
        <v>53</v>
      </c>
      <c r="AD20" s="3">
        <v>84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2:102" x14ac:dyDescent="0.25">
      <c r="B21" s="8">
        <v>43066</v>
      </c>
      <c r="C21" s="2" t="s">
        <v>70</v>
      </c>
      <c r="D21" s="2" t="s">
        <v>38</v>
      </c>
      <c r="E21" s="2" t="s">
        <v>39</v>
      </c>
      <c r="F21" s="9" t="s">
        <v>14</v>
      </c>
      <c r="G21" s="3"/>
      <c r="H21" s="3">
        <f t="shared" si="4"/>
        <v>92</v>
      </c>
      <c r="I21" s="3" t="str">
        <f t="shared" si="5"/>
        <v/>
      </c>
      <c r="J21" s="3">
        <f t="shared" si="6"/>
        <v>0</v>
      </c>
      <c r="K21" s="3">
        <f t="shared" si="7"/>
        <v>0</v>
      </c>
      <c r="L21" s="3">
        <f t="shared" si="8"/>
        <v>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92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2:102" x14ac:dyDescent="0.25">
      <c r="B22" s="8">
        <v>43486</v>
      </c>
      <c r="C22" s="2" t="s">
        <v>71</v>
      </c>
      <c r="D22" s="2" t="s">
        <v>72</v>
      </c>
      <c r="E22" s="2" t="s">
        <v>24</v>
      </c>
      <c r="F22" s="9" t="s">
        <v>14</v>
      </c>
      <c r="G22" s="3"/>
      <c r="H22" s="3">
        <f t="shared" si="4"/>
        <v>96</v>
      </c>
      <c r="I22" s="3" t="str">
        <f t="shared" si="5"/>
        <v/>
      </c>
      <c r="J22" s="3">
        <f t="shared" si="6"/>
        <v>0</v>
      </c>
      <c r="K22" s="3">
        <f t="shared" si="7"/>
        <v>0</v>
      </c>
      <c r="L22" s="3">
        <f t="shared" si="8"/>
        <v>1</v>
      </c>
      <c r="M22" s="3"/>
      <c r="N22" s="3"/>
      <c r="O22" s="3"/>
      <c r="P22" s="3"/>
      <c r="Q22" s="3"/>
      <c r="R22" s="3"/>
      <c r="S22" s="3"/>
      <c r="T22" s="3"/>
      <c r="U22" s="3"/>
      <c r="V22" s="3">
        <v>96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2:102" x14ac:dyDescent="0.25">
      <c r="B23" s="14">
        <v>44046</v>
      </c>
      <c r="C23" s="2" t="s">
        <v>594</v>
      </c>
      <c r="D23" s="2" t="s">
        <v>34</v>
      </c>
      <c r="E23" s="2" t="s">
        <v>19</v>
      </c>
      <c r="F23" s="4" t="s">
        <v>14</v>
      </c>
      <c r="G23" s="3"/>
      <c r="H23" s="3">
        <f t="shared" si="4"/>
        <v>90</v>
      </c>
      <c r="I23" s="3" t="str">
        <f t="shared" si="5"/>
        <v/>
      </c>
      <c r="J23" s="3">
        <f t="shared" si="6"/>
        <v>0</v>
      </c>
      <c r="K23" s="3">
        <f t="shared" si="7"/>
        <v>0</v>
      </c>
      <c r="L23" s="3">
        <f t="shared" si="8"/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90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2:102" x14ac:dyDescent="0.25">
      <c r="B24" s="8">
        <v>45222</v>
      </c>
      <c r="C24" s="1" t="s">
        <v>91</v>
      </c>
      <c r="D24" s="1" t="s">
        <v>15</v>
      </c>
      <c r="E24" s="2" t="s">
        <v>16</v>
      </c>
      <c r="F24" s="9" t="s">
        <v>14</v>
      </c>
      <c r="G24" s="3"/>
      <c r="H24" s="3">
        <f t="shared" si="4"/>
        <v>89</v>
      </c>
      <c r="I24" s="3" t="str">
        <f t="shared" si="5"/>
        <v/>
      </c>
      <c r="J24" s="3">
        <f t="shared" si="6"/>
        <v>0</v>
      </c>
      <c r="K24" s="3">
        <f t="shared" si="7"/>
        <v>0</v>
      </c>
      <c r="L24" s="3">
        <f t="shared" si="8"/>
        <v>2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v>96</v>
      </c>
      <c r="Y24" s="3">
        <v>89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2:102" x14ac:dyDescent="0.25">
      <c r="B25" s="8">
        <v>45250</v>
      </c>
      <c r="C25" s="10" t="s">
        <v>98</v>
      </c>
      <c r="D25" s="10" t="s">
        <v>34</v>
      </c>
      <c r="E25" t="s">
        <v>19</v>
      </c>
      <c r="F25" s="4" t="s">
        <v>14</v>
      </c>
      <c r="G25" s="3"/>
      <c r="H25" s="3">
        <f t="shared" si="4"/>
        <v>14</v>
      </c>
      <c r="I25" s="3" t="str">
        <f t="shared" si="5"/>
        <v/>
      </c>
      <c r="J25" s="3">
        <f t="shared" si="6"/>
        <v>0</v>
      </c>
      <c r="K25" s="3">
        <f t="shared" si="7"/>
        <v>16</v>
      </c>
      <c r="L25" s="3">
        <f t="shared" si="8"/>
        <v>29</v>
      </c>
      <c r="M25" s="3">
        <v>14</v>
      </c>
      <c r="N25" s="3">
        <v>18</v>
      </c>
      <c r="O25" s="3">
        <v>20</v>
      </c>
      <c r="P25" s="3">
        <v>21</v>
      </c>
      <c r="Q25" s="3">
        <v>23</v>
      </c>
      <c r="R25" s="3">
        <v>23</v>
      </c>
      <c r="S25" s="3">
        <v>25</v>
      </c>
      <c r="T25" s="3">
        <v>35</v>
      </c>
      <c r="U25" s="3">
        <v>37</v>
      </c>
      <c r="V25" s="3">
        <v>41</v>
      </c>
      <c r="W25" s="3">
        <v>31</v>
      </c>
      <c r="X25" s="3">
        <v>25</v>
      </c>
      <c r="Y25" s="3">
        <v>35</v>
      </c>
      <c r="Z25" s="3">
        <v>41</v>
      </c>
      <c r="AA25" s="3">
        <v>48</v>
      </c>
      <c r="AB25" s="3">
        <v>64</v>
      </c>
      <c r="AC25" s="3">
        <v>80</v>
      </c>
      <c r="AD25" s="3">
        <v>62</v>
      </c>
      <c r="AE25" s="3">
        <v>53</v>
      </c>
      <c r="AF25" s="3">
        <v>55</v>
      </c>
      <c r="AG25" s="3">
        <v>65</v>
      </c>
      <c r="AH25" s="3">
        <v>64</v>
      </c>
      <c r="AI25" s="3">
        <v>74</v>
      </c>
      <c r="AJ25" s="3">
        <v>79</v>
      </c>
      <c r="AK25" s="3">
        <v>87</v>
      </c>
      <c r="AL25" s="3">
        <v>89</v>
      </c>
      <c r="AM25" s="3">
        <v>92</v>
      </c>
      <c r="AN25" s="3">
        <v>100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>
        <v>47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2:102" x14ac:dyDescent="0.25">
      <c r="B26" s="8">
        <v>45348</v>
      </c>
      <c r="C26" s="2" t="s">
        <v>102</v>
      </c>
      <c r="D26" s="2" t="s">
        <v>29</v>
      </c>
      <c r="E26" s="2" t="s">
        <v>90</v>
      </c>
      <c r="F26" s="9" t="s">
        <v>14</v>
      </c>
      <c r="G26" s="3"/>
      <c r="H26" s="3">
        <f t="shared" si="4"/>
        <v>73</v>
      </c>
      <c r="I26" s="3" t="str">
        <f t="shared" si="5"/>
        <v/>
      </c>
      <c r="J26" s="3">
        <f t="shared" si="6"/>
        <v>0</v>
      </c>
      <c r="K26" s="3">
        <f t="shared" si="7"/>
        <v>0</v>
      </c>
      <c r="L26" s="3">
        <f t="shared" si="8"/>
        <v>1</v>
      </c>
      <c r="M26" s="3"/>
      <c r="N26" s="3"/>
      <c r="O26" s="3"/>
      <c r="P26" s="3"/>
      <c r="Q26" s="3"/>
      <c r="R26" s="3"/>
      <c r="S26" s="3"/>
      <c r="T26" s="3"/>
      <c r="U26" s="3">
        <v>73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2:102" x14ac:dyDescent="0.25">
      <c r="B27" s="8">
        <v>45474</v>
      </c>
      <c r="C27" s="11" t="s">
        <v>595</v>
      </c>
      <c r="D27" s="2" t="s">
        <v>228</v>
      </c>
      <c r="E27" s="2" t="s">
        <v>229</v>
      </c>
      <c r="F27" s="9" t="s">
        <v>14</v>
      </c>
      <c r="G27" s="3"/>
      <c r="H27" s="3">
        <f t="shared" si="4"/>
        <v>10</v>
      </c>
      <c r="I27" s="3" t="str">
        <f t="shared" si="5"/>
        <v/>
      </c>
      <c r="J27" s="3">
        <f t="shared" si="6"/>
        <v>1</v>
      </c>
      <c r="K27" s="3">
        <f t="shared" si="7"/>
        <v>3</v>
      </c>
      <c r="L27" s="3">
        <f t="shared" si="8"/>
        <v>3</v>
      </c>
      <c r="M27" s="3"/>
      <c r="N27" s="3"/>
      <c r="O27" s="3"/>
      <c r="P27" s="3"/>
      <c r="Q27" s="3"/>
      <c r="R27" s="3"/>
      <c r="S27" s="3">
        <v>32</v>
      </c>
      <c r="T27" s="3"/>
      <c r="U27" s="3">
        <v>10</v>
      </c>
      <c r="V27" s="3"/>
      <c r="W27" s="3">
        <v>27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2:102" x14ac:dyDescent="0.25">
      <c r="B28" s="8">
        <v>45509</v>
      </c>
      <c r="C28" s="2" t="s">
        <v>600</v>
      </c>
      <c r="D28" s="2" t="s">
        <v>126</v>
      </c>
      <c r="E28" s="2" t="s">
        <v>127</v>
      </c>
      <c r="F28" s="9" t="s">
        <v>14</v>
      </c>
      <c r="G28" s="3"/>
      <c r="H28" s="3">
        <f t="shared" si="4"/>
        <v>76</v>
      </c>
      <c r="I28" s="3" t="str">
        <f t="shared" si="5"/>
        <v/>
      </c>
      <c r="J28" s="3">
        <f t="shared" si="6"/>
        <v>0</v>
      </c>
      <c r="K28" s="3">
        <f t="shared" si="7"/>
        <v>0</v>
      </c>
      <c r="L28" s="3">
        <f t="shared" si="8"/>
        <v>2</v>
      </c>
      <c r="M28" s="3"/>
      <c r="N28" s="3"/>
      <c r="O28" s="3"/>
      <c r="P28" s="3"/>
      <c r="Q28" s="3"/>
      <c r="R28" s="3">
        <v>99</v>
      </c>
      <c r="S28" s="3">
        <v>76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2:102" x14ac:dyDescent="0.25">
      <c r="B29" s="8">
        <v>45516</v>
      </c>
      <c r="C29" s="11" t="s">
        <v>602</v>
      </c>
      <c r="D29" s="2" t="s">
        <v>337</v>
      </c>
      <c r="E29" s="2" t="s">
        <v>24</v>
      </c>
      <c r="F29" s="4" t="s">
        <v>14</v>
      </c>
      <c r="G29" s="3"/>
      <c r="H29" s="3">
        <f t="shared" si="4"/>
        <v>74</v>
      </c>
      <c r="I29" s="3" t="str">
        <f t="shared" si="5"/>
        <v/>
      </c>
      <c r="J29" s="3">
        <f t="shared" si="6"/>
        <v>0</v>
      </c>
      <c r="K29" s="3">
        <f t="shared" si="7"/>
        <v>0</v>
      </c>
      <c r="L29" s="3">
        <f t="shared" si="8"/>
        <v>1</v>
      </c>
      <c r="M29" s="3">
        <v>74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2:102" x14ac:dyDescent="0.25">
      <c r="B30" s="8">
        <v>45537</v>
      </c>
      <c r="C30" s="2" t="s">
        <v>613</v>
      </c>
      <c r="D30" s="2" t="s">
        <v>614</v>
      </c>
      <c r="E30" s="2" t="s">
        <v>90</v>
      </c>
      <c r="F30" s="9" t="s">
        <v>14</v>
      </c>
      <c r="G30" s="3"/>
      <c r="H30" s="3">
        <f t="shared" si="4"/>
        <v>92</v>
      </c>
      <c r="I30" s="3" t="str">
        <f t="shared" si="5"/>
        <v/>
      </c>
      <c r="J30" s="3">
        <f t="shared" si="6"/>
        <v>0</v>
      </c>
      <c r="K30" s="3">
        <f t="shared" si="7"/>
        <v>0</v>
      </c>
      <c r="L30" s="3">
        <f t="shared" si="8"/>
        <v>1</v>
      </c>
      <c r="M30" s="3"/>
      <c r="N30" s="3"/>
      <c r="O30" s="3"/>
      <c r="P30" s="3">
        <v>92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2:102" x14ac:dyDescent="0.25">
      <c r="B31" s="8">
        <v>45537</v>
      </c>
      <c r="C31" s="2" t="s">
        <v>610</v>
      </c>
      <c r="D31" s="2" t="s">
        <v>611</v>
      </c>
      <c r="E31" s="2" t="s">
        <v>612</v>
      </c>
      <c r="F31" s="4" t="s">
        <v>14</v>
      </c>
      <c r="G31" s="3"/>
      <c r="H31" s="3">
        <f t="shared" si="4"/>
        <v>3</v>
      </c>
      <c r="I31" s="3" t="str">
        <f t="shared" si="5"/>
        <v/>
      </c>
      <c r="J31" s="3">
        <f t="shared" si="6"/>
        <v>1</v>
      </c>
      <c r="K31" s="3">
        <f t="shared" si="7"/>
        <v>1</v>
      </c>
      <c r="L31" s="3">
        <f t="shared" si="8"/>
        <v>1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>
        <v>3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2:102" x14ac:dyDescent="0.25">
      <c r="B32" s="8">
        <v>45544</v>
      </c>
      <c r="C32" s="1" t="s">
        <v>615</v>
      </c>
      <c r="D32" s="1" t="s">
        <v>616</v>
      </c>
      <c r="E32" s="2" t="s">
        <v>103</v>
      </c>
      <c r="F32" s="9" t="s">
        <v>14</v>
      </c>
      <c r="G32" s="3"/>
      <c r="H32" s="3">
        <f t="shared" si="4"/>
        <v>2</v>
      </c>
      <c r="I32" s="3" t="str">
        <f t="shared" si="5"/>
        <v/>
      </c>
      <c r="J32" s="3">
        <f t="shared" si="6"/>
        <v>1</v>
      </c>
      <c r="K32" s="3">
        <f t="shared" si="7"/>
        <v>2</v>
      </c>
      <c r="L32" s="3">
        <f t="shared" si="8"/>
        <v>3</v>
      </c>
      <c r="M32" s="3">
        <v>2</v>
      </c>
      <c r="N32" s="3">
        <v>27</v>
      </c>
      <c r="O32" s="3">
        <v>63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25">
      <c r="B33" s="8">
        <v>45551</v>
      </c>
      <c r="C33" s="1" t="s">
        <v>621</v>
      </c>
      <c r="D33" s="1" t="s">
        <v>181</v>
      </c>
      <c r="E33" s="2" t="s">
        <v>327</v>
      </c>
      <c r="F33" s="9" t="s">
        <v>14</v>
      </c>
      <c r="G33" s="3"/>
      <c r="H33" s="3">
        <f t="shared" si="4"/>
        <v>1</v>
      </c>
      <c r="I33" s="3">
        <f t="shared" si="5"/>
        <v>1</v>
      </c>
      <c r="J33" s="3">
        <f t="shared" si="6"/>
        <v>1</v>
      </c>
      <c r="K33" s="3">
        <f t="shared" si="7"/>
        <v>2</v>
      </c>
      <c r="L33" s="3">
        <f t="shared" si="8"/>
        <v>3</v>
      </c>
      <c r="M33" s="3"/>
      <c r="N33" s="3">
        <v>1</v>
      </c>
      <c r="O33" s="3">
        <v>36</v>
      </c>
      <c r="P33" s="3">
        <v>81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25">
      <c r="B34" s="8">
        <v>45551</v>
      </c>
      <c r="C34" s="2" t="s">
        <v>617</v>
      </c>
      <c r="D34" s="2" t="s">
        <v>618</v>
      </c>
      <c r="E34" s="2" t="s">
        <v>90</v>
      </c>
      <c r="F34" s="9" t="s">
        <v>14</v>
      </c>
      <c r="G34" s="3"/>
      <c r="H34" s="3">
        <f t="shared" si="4"/>
        <v>89</v>
      </c>
      <c r="I34" s="3" t="str">
        <f t="shared" si="5"/>
        <v/>
      </c>
      <c r="J34" s="3">
        <f t="shared" si="6"/>
        <v>0</v>
      </c>
      <c r="K34" s="3">
        <f t="shared" si="7"/>
        <v>0</v>
      </c>
      <c r="L34" s="3">
        <f t="shared" si="8"/>
        <v>1</v>
      </c>
      <c r="M34" s="3"/>
      <c r="N34" s="3">
        <v>89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25">
      <c r="B35" s="8">
        <v>45551</v>
      </c>
      <c r="C35" s="2" t="s">
        <v>619</v>
      </c>
      <c r="D35" s="2" t="s">
        <v>620</v>
      </c>
      <c r="E35" s="2" t="s">
        <v>168</v>
      </c>
      <c r="F35" s="4" t="s">
        <v>14</v>
      </c>
      <c r="G35" s="3"/>
      <c r="H35" s="3">
        <f>MIN(M35:BM35)</f>
        <v>54</v>
      </c>
      <c r="I35" s="3" t="str">
        <f>IF(H35=1,COUNTIF(M35:BM35,"&lt;2"),"")</f>
        <v/>
      </c>
      <c r="J35" s="3">
        <f>COUNTIF(M35:BM35,"&lt;11")</f>
        <v>0</v>
      </c>
      <c r="K35" s="3">
        <f>COUNTIF(M35:BM35,"&lt;51")</f>
        <v>0</v>
      </c>
      <c r="L35" s="3">
        <f>COUNTA(M35:BM35)</f>
        <v>1</v>
      </c>
      <c r="M35" s="3"/>
      <c r="N35" s="3">
        <v>54</v>
      </c>
      <c r="O35" s="3"/>
      <c r="P35" s="3"/>
      <c r="Q35" s="3"/>
      <c r="R35" s="3"/>
      <c r="T35" s="3"/>
      <c r="V35" s="3"/>
      <c r="X35" s="3"/>
      <c r="Z35" s="3"/>
      <c r="AB35" s="3"/>
      <c r="AD35" s="3"/>
      <c r="AF35" s="3"/>
      <c r="AH35" s="3"/>
      <c r="AJ35" s="3"/>
      <c r="AL35" s="3"/>
      <c r="AN35" s="3"/>
      <c r="AP35" s="3"/>
      <c r="AR35" s="3"/>
      <c r="AT35" s="3"/>
      <c r="AV35" s="3"/>
      <c r="AX35" s="3"/>
      <c r="AZ35" s="3"/>
      <c r="BB35" s="3"/>
      <c r="BD35" s="3"/>
      <c r="BF35" s="3"/>
      <c r="BH35" s="3"/>
      <c r="BJ35" s="3"/>
      <c r="BL35" s="3"/>
      <c r="BN35" s="3"/>
      <c r="BP35" s="3"/>
      <c r="BR35" s="3"/>
      <c r="BT35" s="3"/>
      <c r="BV35" s="3"/>
      <c r="BW35" s="3"/>
      <c r="BY35" s="3"/>
      <c r="CA35" s="3"/>
      <c r="CC35" s="3"/>
      <c r="CE35" s="3"/>
      <c r="CG35" s="3"/>
      <c r="CI35" s="3"/>
      <c r="CK35" s="3"/>
      <c r="CM35" s="3"/>
      <c r="CO35" s="3"/>
      <c r="CQ35" s="3"/>
      <c r="CS35" s="3"/>
      <c r="CU35" s="3"/>
      <c r="CW35" s="3"/>
    </row>
    <row r="36" spans="2:102" x14ac:dyDescent="0.25">
      <c r="B36" s="8">
        <v>45558</v>
      </c>
      <c r="C36" s="2" t="s">
        <v>622</v>
      </c>
      <c r="D36" s="2" t="s">
        <v>623</v>
      </c>
      <c r="E36" s="2" t="s">
        <v>187</v>
      </c>
      <c r="F36" s="9" t="s">
        <v>14</v>
      </c>
      <c r="G36" s="3"/>
      <c r="H36" s="3">
        <f t="shared" ref="H36:H67" si="9">MIN(M36:BL36)</f>
        <v>17</v>
      </c>
      <c r="I36" s="3" t="str">
        <f t="shared" ref="I36:I67" si="10">IF(H36=1,COUNTIF(M36:BL36,"&lt;2"),"")</f>
        <v/>
      </c>
      <c r="J36" s="3">
        <f t="shared" ref="J36:J67" si="11">COUNTIF(M36:BL36,"&lt;11")</f>
        <v>0</v>
      </c>
      <c r="K36" s="3">
        <f t="shared" ref="K36:K67" si="12">COUNTIF(M36:BL36,"&lt;51")</f>
        <v>1</v>
      </c>
      <c r="L36" s="3">
        <f t="shared" ref="L36:L67" si="13">COUNTA(M36:BL36)</f>
        <v>1</v>
      </c>
      <c r="M36" s="3"/>
      <c r="N36" s="3"/>
      <c r="O36" s="3">
        <v>17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25">
      <c r="B37" s="8">
        <v>45565</v>
      </c>
      <c r="C37" s="2" t="s">
        <v>629</v>
      </c>
      <c r="D37" s="2" t="s">
        <v>244</v>
      </c>
      <c r="E37" s="2" t="s">
        <v>33</v>
      </c>
      <c r="F37" s="9" t="s">
        <v>14</v>
      </c>
      <c r="G37" s="3"/>
      <c r="H37" s="3">
        <f t="shared" si="9"/>
        <v>3</v>
      </c>
      <c r="I37" s="3" t="str">
        <f t="shared" si="10"/>
        <v/>
      </c>
      <c r="J37" s="3">
        <f t="shared" si="11"/>
        <v>1</v>
      </c>
      <c r="K37" s="3">
        <f t="shared" si="12"/>
        <v>1</v>
      </c>
      <c r="L37" s="3">
        <f t="shared" si="13"/>
        <v>3</v>
      </c>
      <c r="M37" s="3"/>
      <c r="N37" s="3"/>
      <c r="O37" s="3"/>
      <c r="P37" s="3">
        <v>3</v>
      </c>
      <c r="Q37" s="3">
        <v>55</v>
      </c>
      <c r="R37" s="3">
        <v>89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25">
      <c r="B38" s="8">
        <v>45565</v>
      </c>
      <c r="C38" s="2" t="s">
        <v>624</v>
      </c>
      <c r="D38" s="2" t="s">
        <v>625</v>
      </c>
      <c r="E38" s="2" t="s">
        <v>581</v>
      </c>
      <c r="F38" s="9" t="s">
        <v>14</v>
      </c>
      <c r="G38" s="3"/>
      <c r="H38" s="3">
        <f t="shared" si="9"/>
        <v>4</v>
      </c>
      <c r="I38" s="3" t="str">
        <f t="shared" si="10"/>
        <v/>
      </c>
      <c r="J38" s="3">
        <f t="shared" si="11"/>
        <v>1</v>
      </c>
      <c r="K38" s="3">
        <f t="shared" si="12"/>
        <v>1</v>
      </c>
      <c r="L38" s="3">
        <f t="shared" si="13"/>
        <v>1</v>
      </c>
      <c r="M38" s="3"/>
      <c r="N38" s="3"/>
      <c r="O38" s="3"/>
      <c r="P38" s="3">
        <v>4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25">
      <c r="B39" s="8">
        <v>45565</v>
      </c>
      <c r="C39" s="2" t="s">
        <v>626</v>
      </c>
      <c r="D39" s="2" t="s">
        <v>627</v>
      </c>
      <c r="E39" s="2" t="s">
        <v>628</v>
      </c>
      <c r="F39" s="9" t="s">
        <v>14</v>
      </c>
      <c r="G39" s="3"/>
      <c r="H39" s="3">
        <f t="shared" si="9"/>
        <v>98</v>
      </c>
      <c r="I39" s="3" t="str">
        <f t="shared" si="10"/>
        <v/>
      </c>
      <c r="J39" s="3">
        <f t="shared" si="11"/>
        <v>0</v>
      </c>
      <c r="K39" s="3">
        <f t="shared" si="12"/>
        <v>0</v>
      </c>
      <c r="L39" s="3">
        <f t="shared" si="13"/>
        <v>1</v>
      </c>
      <c r="M39" s="3"/>
      <c r="N39" s="3"/>
      <c r="O39" s="3"/>
      <c r="P39" s="3">
        <v>98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2:102" x14ac:dyDescent="0.25">
      <c r="B40" s="8">
        <v>45572</v>
      </c>
      <c r="C40" s="1" t="s">
        <v>637</v>
      </c>
      <c r="D40" s="1" t="s">
        <v>638</v>
      </c>
      <c r="E40" s="2" t="s">
        <v>90</v>
      </c>
      <c r="F40" s="4" t="s">
        <v>14</v>
      </c>
      <c r="G40" s="3"/>
      <c r="H40" s="3">
        <f t="shared" si="9"/>
        <v>21</v>
      </c>
      <c r="I40" s="3" t="str">
        <f t="shared" si="10"/>
        <v/>
      </c>
      <c r="J40" s="3">
        <f t="shared" si="11"/>
        <v>0</v>
      </c>
      <c r="K40" s="3">
        <f t="shared" si="12"/>
        <v>1</v>
      </c>
      <c r="L40" s="3">
        <f t="shared" si="13"/>
        <v>1</v>
      </c>
      <c r="M40" s="3"/>
      <c r="N40" s="3"/>
      <c r="O40" s="3"/>
      <c r="P40" s="3"/>
      <c r="Q40" s="3">
        <v>21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2:102" x14ac:dyDescent="0.25">
      <c r="B41" s="8">
        <v>45572</v>
      </c>
      <c r="C41" s="2" t="s">
        <v>630</v>
      </c>
      <c r="D41" s="2" t="s">
        <v>631</v>
      </c>
      <c r="E41" s="2" t="s">
        <v>45</v>
      </c>
      <c r="F41" s="9" t="s">
        <v>14</v>
      </c>
      <c r="G41" s="3"/>
      <c r="H41" s="3">
        <f t="shared" si="9"/>
        <v>82</v>
      </c>
      <c r="I41" s="3" t="str">
        <f t="shared" si="10"/>
        <v/>
      </c>
      <c r="J41" s="3">
        <f t="shared" si="11"/>
        <v>0</v>
      </c>
      <c r="K41" s="3">
        <f t="shared" si="12"/>
        <v>0</v>
      </c>
      <c r="L41" s="3">
        <f t="shared" si="13"/>
        <v>1</v>
      </c>
      <c r="M41" s="3"/>
      <c r="N41" s="3"/>
      <c r="O41" s="3"/>
      <c r="P41" s="3"/>
      <c r="Q41" s="3">
        <v>82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2:102" x14ac:dyDescent="0.25">
      <c r="B42" s="8">
        <v>45572</v>
      </c>
      <c r="C42" s="2" t="s">
        <v>634</v>
      </c>
      <c r="D42" s="2" t="s">
        <v>635</v>
      </c>
      <c r="E42" s="2" t="s">
        <v>636</v>
      </c>
      <c r="F42" s="9" t="s">
        <v>14</v>
      </c>
      <c r="G42" s="3"/>
      <c r="H42" s="3">
        <f t="shared" si="9"/>
        <v>7</v>
      </c>
      <c r="I42" s="3" t="str">
        <f t="shared" si="10"/>
        <v/>
      </c>
      <c r="J42" s="3">
        <f t="shared" si="11"/>
        <v>1</v>
      </c>
      <c r="K42" s="3">
        <f t="shared" si="12"/>
        <v>1</v>
      </c>
      <c r="L42" s="3">
        <f t="shared" si="13"/>
        <v>1</v>
      </c>
      <c r="M42" s="3"/>
      <c r="N42" s="3"/>
      <c r="O42" s="3"/>
      <c r="P42" s="3"/>
      <c r="Q42" s="3">
        <v>7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2:102" x14ac:dyDescent="0.25">
      <c r="B43" s="8">
        <v>45572</v>
      </c>
      <c r="C43" s="10" t="s">
        <v>632</v>
      </c>
      <c r="D43" s="10" t="s">
        <v>633</v>
      </c>
      <c r="E43" t="s">
        <v>90</v>
      </c>
      <c r="F43" s="4" t="s">
        <v>14</v>
      </c>
      <c r="G43" s="3"/>
      <c r="H43" s="3">
        <f t="shared" si="9"/>
        <v>35</v>
      </c>
      <c r="I43" s="3" t="str">
        <f t="shared" si="10"/>
        <v/>
      </c>
      <c r="J43" s="3">
        <f t="shared" si="11"/>
        <v>0</v>
      </c>
      <c r="K43" s="3">
        <f t="shared" si="12"/>
        <v>1</v>
      </c>
      <c r="L43" s="3">
        <f t="shared" si="13"/>
        <v>1</v>
      </c>
      <c r="M43" s="3"/>
      <c r="N43" s="3"/>
      <c r="O43" s="3"/>
      <c r="P43" s="3"/>
      <c r="Q43" s="3">
        <v>35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2:102" x14ac:dyDescent="0.25">
      <c r="B44" s="8">
        <v>45579</v>
      </c>
      <c r="C44" s="2" t="s">
        <v>643</v>
      </c>
      <c r="D44" s="2" t="s">
        <v>644</v>
      </c>
      <c r="E44" s="2" t="s">
        <v>218</v>
      </c>
      <c r="F44" s="12" t="s">
        <v>14</v>
      </c>
      <c r="G44" s="3"/>
      <c r="H44" s="3">
        <f t="shared" si="9"/>
        <v>71</v>
      </c>
      <c r="I44" s="3" t="str">
        <f t="shared" si="10"/>
        <v/>
      </c>
      <c r="J44" s="3">
        <f t="shared" si="11"/>
        <v>0</v>
      </c>
      <c r="K44" s="3">
        <f t="shared" si="12"/>
        <v>0</v>
      </c>
      <c r="L44" s="3">
        <f t="shared" si="13"/>
        <v>1</v>
      </c>
      <c r="M44" s="3"/>
      <c r="N44" s="3"/>
      <c r="O44" s="3"/>
      <c r="P44" s="3"/>
      <c r="Q44" s="3"/>
      <c r="R44" s="3">
        <v>71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2:102" x14ac:dyDescent="0.25">
      <c r="B45" s="8">
        <v>45579</v>
      </c>
      <c r="C45" s="2" t="s">
        <v>639</v>
      </c>
      <c r="D45" s="2" t="s">
        <v>249</v>
      </c>
      <c r="E45" s="2" t="s">
        <v>89</v>
      </c>
      <c r="F45" s="12" t="s">
        <v>14</v>
      </c>
      <c r="G45" s="3"/>
      <c r="H45" s="3">
        <f t="shared" si="9"/>
        <v>3</v>
      </c>
      <c r="I45" s="3" t="str">
        <f t="shared" si="10"/>
        <v/>
      </c>
      <c r="J45" s="3">
        <f t="shared" si="11"/>
        <v>1</v>
      </c>
      <c r="K45" s="3">
        <f t="shared" si="12"/>
        <v>1</v>
      </c>
      <c r="L45" s="3">
        <f t="shared" si="13"/>
        <v>1</v>
      </c>
      <c r="M45" s="3"/>
      <c r="N45" s="3"/>
      <c r="O45" s="3"/>
      <c r="P45" s="3"/>
      <c r="Q45" s="3"/>
      <c r="R45" s="3">
        <v>3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2:102" x14ac:dyDescent="0.25">
      <c r="B46" s="8">
        <v>45579</v>
      </c>
      <c r="C46" s="2" t="s">
        <v>642</v>
      </c>
      <c r="D46" s="2" t="s">
        <v>238</v>
      </c>
      <c r="E46" s="2" t="s">
        <v>74</v>
      </c>
      <c r="F46" s="12" t="s">
        <v>14</v>
      </c>
      <c r="G46" s="3"/>
      <c r="H46" s="3">
        <f t="shared" si="9"/>
        <v>95</v>
      </c>
      <c r="I46" s="3" t="str">
        <f t="shared" si="10"/>
        <v/>
      </c>
      <c r="J46" s="3">
        <f t="shared" si="11"/>
        <v>0</v>
      </c>
      <c r="K46" s="3">
        <f t="shared" si="12"/>
        <v>0</v>
      </c>
      <c r="L46" s="3">
        <f t="shared" si="13"/>
        <v>1</v>
      </c>
      <c r="M46" s="3"/>
      <c r="N46" s="3"/>
      <c r="O46" s="3"/>
      <c r="P46" s="3"/>
      <c r="Q46" s="3"/>
      <c r="R46" s="3">
        <v>95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2:102" x14ac:dyDescent="0.25">
      <c r="B47" s="8">
        <v>45579</v>
      </c>
      <c r="C47" s="2" t="s">
        <v>640</v>
      </c>
      <c r="D47" s="2" t="s">
        <v>641</v>
      </c>
      <c r="E47" s="2" t="s">
        <v>89</v>
      </c>
      <c r="F47" s="12" t="s">
        <v>14</v>
      </c>
      <c r="G47" s="3"/>
      <c r="H47" s="3">
        <f t="shared" si="9"/>
        <v>15</v>
      </c>
      <c r="I47" s="3" t="str">
        <f t="shared" si="10"/>
        <v/>
      </c>
      <c r="J47" s="3">
        <f t="shared" si="11"/>
        <v>0</v>
      </c>
      <c r="K47" s="3">
        <f t="shared" si="12"/>
        <v>1</v>
      </c>
      <c r="L47" s="3">
        <f t="shared" si="13"/>
        <v>1</v>
      </c>
      <c r="M47" s="3"/>
      <c r="N47" s="3"/>
      <c r="O47" s="3"/>
      <c r="P47" s="3"/>
      <c r="Q47" s="3"/>
      <c r="R47" s="3">
        <v>15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2:102" x14ac:dyDescent="0.25">
      <c r="B48" s="8">
        <v>45586</v>
      </c>
      <c r="C48" s="2" t="s">
        <v>647</v>
      </c>
      <c r="D48" s="2" t="s">
        <v>648</v>
      </c>
      <c r="E48" s="2" t="s">
        <v>40</v>
      </c>
      <c r="F48" s="9" t="s">
        <v>14</v>
      </c>
      <c r="G48" s="3"/>
      <c r="H48" s="3">
        <f t="shared" si="9"/>
        <v>66</v>
      </c>
      <c r="I48" s="3" t="str">
        <f t="shared" si="10"/>
        <v/>
      </c>
      <c r="J48" s="3">
        <f t="shared" si="11"/>
        <v>0</v>
      </c>
      <c r="K48" s="3">
        <f t="shared" si="12"/>
        <v>0</v>
      </c>
      <c r="L48" s="3">
        <f t="shared" si="13"/>
        <v>1</v>
      </c>
      <c r="M48" s="3"/>
      <c r="N48" s="3"/>
      <c r="O48" s="3"/>
      <c r="P48" s="3"/>
      <c r="Q48" s="3"/>
      <c r="R48" s="3"/>
      <c r="S48" s="3">
        <v>66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2:102" x14ac:dyDescent="0.25">
      <c r="B49" s="8">
        <v>45586</v>
      </c>
      <c r="C49" s="2" t="s">
        <v>645</v>
      </c>
      <c r="D49" s="2" t="s">
        <v>646</v>
      </c>
      <c r="E49" s="2" t="s">
        <v>89</v>
      </c>
      <c r="F49" s="9" t="s">
        <v>14</v>
      </c>
      <c r="G49" s="3"/>
      <c r="H49" s="3">
        <f t="shared" si="9"/>
        <v>61</v>
      </c>
      <c r="I49" s="3" t="str">
        <f t="shared" si="10"/>
        <v/>
      </c>
      <c r="J49" s="3">
        <f t="shared" si="11"/>
        <v>0</v>
      </c>
      <c r="K49" s="3">
        <f t="shared" si="12"/>
        <v>0</v>
      </c>
      <c r="L49" s="3">
        <f t="shared" si="13"/>
        <v>1</v>
      </c>
      <c r="M49" s="3"/>
      <c r="N49" s="3"/>
      <c r="O49" s="3"/>
      <c r="P49" s="3"/>
      <c r="Q49" s="3"/>
      <c r="R49" s="3"/>
      <c r="S49" s="3">
        <v>61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2:102" x14ac:dyDescent="0.25">
      <c r="B50" s="8">
        <v>45586</v>
      </c>
      <c r="C50" s="2" t="s">
        <v>649</v>
      </c>
      <c r="D50" s="2" t="s">
        <v>129</v>
      </c>
      <c r="E50" s="2" t="s">
        <v>40</v>
      </c>
      <c r="F50" s="12" t="s">
        <v>14</v>
      </c>
      <c r="G50" s="3"/>
      <c r="H50" s="3">
        <f t="shared" si="9"/>
        <v>3</v>
      </c>
      <c r="I50" s="3" t="str">
        <f t="shared" si="10"/>
        <v/>
      </c>
      <c r="J50" s="3">
        <f t="shared" si="11"/>
        <v>1</v>
      </c>
      <c r="K50" s="3">
        <f t="shared" si="12"/>
        <v>3</v>
      </c>
      <c r="L50" s="3">
        <f t="shared" si="13"/>
        <v>6</v>
      </c>
      <c r="M50" s="3"/>
      <c r="N50" s="3"/>
      <c r="O50" s="3"/>
      <c r="P50" s="3"/>
      <c r="Q50" s="3"/>
      <c r="R50" s="3"/>
      <c r="S50" s="3">
        <v>3</v>
      </c>
      <c r="T50" s="3">
        <v>24</v>
      </c>
      <c r="U50" s="3">
        <v>45</v>
      </c>
      <c r="V50" s="3">
        <v>63</v>
      </c>
      <c r="W50" s="3">
        <v>91</v>
      </c>
      <c r="X50" s="3"/>
      <c r="Y50" s="3"/>
      <c r="Z50" s="3"/>
      <c r="AA50" s="3"/>
      <c r="AB50" s="3">
        <v>53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</row>
    <row r="51" spans="2:102" x14ac:dyDescent="0.25">
      <c r="B51" s="8">
        <v>45593</v>
      </c>
      <c r="C51" s="2" t="s">
        <v>650</v>
      </c>
      <c r="D51" s="2" t="s">
        <v>651</v>
      </c>
      <c r="E51" s="2" t="s">
        <v>652</v>
      </c>
      <c r="F51" s="12" t="s">
        <v>14</v>
      </c>
      <c r="G51" s="3"/>
      <c r="H51" s="3">
        <f t="shared" si="9"/>
        <v>40</v>
      </c>
      <c r="I51" s="3" t="str">
        <f t="shared" si="10"/>
        <v/>
      </c>
      <c r="J51" s="3">
        <f t="shared" si="11"/>
        <v>0</v>
      </c>
      <c r="K51" s="3">
        <f t="shared" si="12"/>
        <v>1</v>
      </c>
      <c r="L51" s="3">
        <f t="shared" si="13"/>
        <v>1</v>
      </c>
      <c r="M51" s="3"/>
      <c r="N51" s="3"/>
      <c r="O51" s="3"/>
      <c r="P51" s="3"/>
      <c r="Q51" s="3"/>
      <c r="R51" s="3"/>
      <c r="S51" s="3"/>
      <c r="T51" s="3">
        <v>40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2:102" x14ac:dyDescent="0.25">
      <c r="B52" s="8">
        <v>45593</v>
      </c>
      <c r="C52" s="2" t="s">
        <v>661</v>
      </c>
      <c r="D52" s="2" t="s">
        <v>124</v>
      </c>
      <c r="E52" s="2" t="s">
        <v>63</v>
      </c>
      <c r="F52" s="12" t="s">
        <v>14</v>
      </c>
      <c r="G52" s="3"/>
      <c r="H52" s="3">
        <f t="shared" si="9"/>
        <v>2</v>
      </c>
      <c r="I52" s="3" t="str">
        <f t="shared" si="10"/>
        <v/>
      </c>
      <c r="J52" s="3">
        <f t="shared" si="11"/>
        <v>1</v>
      </c>
      <c r="K52" s="3">
        <f t="shared" si="12"/>
        <v>2</v>
      </c>
      <c r="L52" s="3">
        <f t="shared" si="13"/>
        <v>5</v>
      </c>
      <c r="M52" s="3"/>
      <c r="N52" s="3"/>
      <c r="O52" s="3"/>
      <c r="P52" s="3"/>
      <c r="Q52" s="3"/>
      <c r="R52" s="3"/>
      <c r="S52" s="3"/>
      <c r="T52" s="3">
        <v>2</v>
      </c>
      <c r="U52" s="3">
        <v>74</v>
      </c>
      <c r="V52" s="3">
        <v>35</v>
      </c>
      <c r="W52" s="3">
        <v>62</v>
      </c>
      <c r="X52" s="3"/>
      <c r="Y52" s="3">
        <v>92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2:102" x14ac:dyDescent="0.25">
      <c r="B53" s="8">
        <v>45593</v>
      </c>
      <c r="C53" s="2" t="s">
        <v>660</v>
      </c>
      <c r="D53" s="2" t="s">
        <v>41</v>
      </c>
      <c r="E53" s="2" t="s">
        <v>581</v>
      </c>
      <c r="F53" s="12" t="s">
        <v>14</v>
      </c>
      <c r="G53" s="3"/>
      <c r="H53" s="3">
        <f t="shared" si="9"/>
        <v>1</v>
      </c>
      <c r="I53" s="3">
        <f t="shared" si="10"/>
        <v>1</v>
      </c>
      <c r="J53" s="3">
        <f t="shared" si="11"/>
        <v>1</v>
      </c>
      <c r="K53" s="3">
        <f t="shared" si="12"/>
        <v>2</v>
      </c>
      <c r="L53" s="3">
        <f t="shared" si="13"/>
        <v>3</v>
      </c>
      <c r="M53" s="3"/>
      <c r="N53" s="3"/>
      <c r="O53" s="3"/>
      <c r="P53" s="3"/>
      <c r="Q53" s="3"/>
      <c r="R53" s="3"/>
      <c r="S53" s="3"/>
      <c r="T53" s="3">
        <v>1</v>
      </c>
      <c r="U53" s="3">
        <v>40</v>
      </c>
      <c r="V53" s="3">
        <v>91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2:102" x14ac:dyDescent="0.25">
      <c r="B54" s="8">
        <v>45593</v>
      </c>
      <c r="C54" s="2" t="s">
        <v>653</v>
      </c>
      <c r="D54" s="2" t="s">
        <v>654</v>
      </c>
      <c r="E54" s="2" t="s">
        <v>655</v>
      </c>
      <c r="F54" s="9" t="s">
        <v>14</v>
      </c>
      <c r="G54" s="3"/>
      <c r="H54" s="3">
        <f t="shared" si="9"/>
        <v>62</v>
      </c>
      <c r="I54" s="3" t="str">
        <f t="shared" si="10"/>
        <v/>
      </c>
      <c r="J54" s="3">
        <f t="shared" si="11"/>
        <v>0</v>
      </c>
      <c r="K54" s="3">
        <f t="shared" si="12"/>
        <v>0</v>
      </c>
      <c r="L54" s="3">
        <f t="shared" si="13"/>
        <v>1</v>
      </c>
      <c r="M54" s="3"/>
      <c r="N54" s="3"/>
      <c r="O54" s="3"/>
      <c r="P54" s="3"/>
      <c r="Q54" s="3"/>
      <c r="R54" s="3"/>
      <c r="S54" s="3"/>
      <c r="T54" s="3">
        <v>62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2:102" x14ac:dyDescent="0.25">
      <c r="B55" s="8">
        <v>45593</v>
      </c>
      <c r="C55" s="1" t="s">
        <v>658</v>
      </c>
      <c r="D55" s="1" t="s">
        <v>659</v>
      </c>
      <c r="E55" s="2" t="s">
        <v>501</v>
      </c>
      <c r="F55" s="4" t="s">
        <v>14</v>
      </c>
      <c r="G55" s="3"/>
      <c r="H55" s="3">
        <f t="shared" si="9"/>
        <v>4</v>
      </c>
      <c r="I55" s="3" t="str">
        <f t="shared" si="10"/>
        <v/>
      </c>
      <c r="J55" s="3">
        <f t="shared" si="11"/>
        <v>1</v>
      </c>
      <c r="K55" s="3">
        <f t="shared" si="12"/>
        <v>1</v>
      </c>
      <c r="L55" s="3">
        <f t="shared" si="13"/>
        <v>1</v>
      </c>
      <c r="M55" s="3"/>
      <c r="N55" s="3"/>
      <c r="O55" s="3"/>
      <c r="P55" s="3"/>
      <c r="Q55" s="3"/>
      <c r="R55" s="3"/>
      <c r="S55" s="3"/>
      <c r="T55" s="3">
        <v>4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2:102" x14ac:dyDescent="0.25">
      <c r="B56" s="8">
        <v>45593</v>
      </c>
      <c r="C56" s="2" t="s">
        <v>656</v>
      </c>
      <c r="D56" s="2" t="s">
        <v>657</v>
      </c>
      <c r="E56" s="2" t="s">
        <v>40</v>
      </c>
      <c r="F56" s="9" t="s">
        <v>14</v>
      </c>
      <c r="G56" s="3"/>
      <c r="H56" s="3">
        <f t="shared" si="9"/>
        <v>7</v>
      </c>
      <c r="I56" s="3" t="str">
        <f t="shared" si="10"/>
        <v/>
      </c>
      <c r="J56" s="3">
        <f t="shared" si="11"/>
        <v>1</v>
      </c>
      <c r="K56" s="3">
        <f t="shared" si="12"/>
        <v>1</v>
      </c>
      <c r="L56" s="3">
        <f t="shared" si="13"/>
        <v>1</v>
      </c>
      <c r="M56" s="3"/>
      <c r="N56" s="3"/>
      <c r="O56" s="3"/>
      <c r="P56" s="3"/>
      <c r="Q56" s="3"/>
      <c r="R56" s="3"/>
      <c r="S56" s="3"/>
      <c r="T56" s="3">
        <v>7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2:102" x14ac:dyDescent="0.25">
      <c r="B57" s="8">
        <v>45600</v>
      </c>
      <c r="C57" s="10" t="s">
        <v>663</v>
      </c>
      <c r="D57" s="10" t="s">
        <v>664</v>
      </c>
      <c r="E57" t="s">
        <v>197</v>
      </c>
      <c r="F57" s="4" t="s">
        <v>14</v>
      </c>
      <c r="G57" s="3"/>
      <c r="H57" s="3">
        <f t="shared" si="9"/>
        <v>2</v>
      </c>
      <c r="I57" s="3" t="str">
        <f t="shared" si="10"/>
        <v/>
      </c>
      <c r="J57" s="3">
        <f t="shared" si="11"/>
        <v>1</v>
      </c>
      <c r="K57" s="3">
        <f t="shared" si="12"/>
        <v>2</v>
      </c>
      <c r="L57" s="3">
        <f t="shared" si="13"/>
        <v>4</v>
      </c>
      <c r="M57" s="3"/>
      <c r="N57" s="3"/>
      <c r="O57" s="3"/>
      <c r="P57" s="3"/>
      <c r="Q57" s="3"/>
      <c r="R57" s="3"/>
      <c r="S57" s="3"/>
      <c r="T57" s="3"/>
      <c r="U57" s="3">
        <v>2</v>
      </c>
      <c r="V57" s="3">
        <v>49</v>
      </c>
      <c r="W57" s="3">
        <v>79</v>
      </c>
      <c r="X57" s="3">
        <v>97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2:102" x14ac:dyDescent="0.25">
      <c r="B58" s="8">
        <v>45600</v>
      </c>
      <c r="C58" s="2" t="s">
        <v>662</v>
      </c>
      <c r="D58" s="2" t="s">
        <v>142</v>
      </c>
      <c r="E58" s="2" t="s">
        <v>21</v>
      </c>
      <c r="F58" s="9" t="s">
        <v>14</v>
      </c>
      <c r="G58" s="3"/>
      <c r="H58" s="3">
        <f t="shared" si="9"/>
        <v>82</v>
      </c>
      <c r="I58" s="3" t="str">
        <f t="shared" si="10"/>
        <v/>
      </c>
      <c r="J58" s="3">
        <f t="shared" si="11"/>
        <v>0</v>
      </c>
      <c r="K58" s="3">
        <f t="shared" si="12"/>
        <v>0</v>
      </c>
      <c r="L58" s="3">
        <f t="shared" si="13"/>
        <v>1</v>
      </c>
      <c r="M58" s="3"/>
      <c r="N58" s="3"/>
      <c r="O58" s="3"/>
      <c r="P58" s="3"/>
      <c r="Q58" s="3"/>
      <c r="R58" s="3"/>
      <c r="S58" s="3"/>
      <c r="T58" s="3"/>
      <c r="U58" s="3">
        <v>82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2:102" x14ac:dyDescent="0.25">
      <c r="B59" s="8">
        <v>45607</v>
      </c>
      <c r="C59" s="2" t="s">
        <v>669</v>
      </c>
      <c r="D59" s="2" t="s">
        <v>670</v>
      </c>
      <c r="E59" s="2" t="s">
        <v>24</v>
      </c>
      <c r="F59" s="9" t="s">
        <v>14</v>
      </c>
      <c r="G59" s="3"/>
      <c r="H59" s="3">
        <f t="shared" si="9"/>
        <v>61</v>
      </c>
      <c r="I59" s="3" t="str">
        <f t="shared" si="10"/>
        <v/>
      </c>
      <c r="J59" s="3">
        <f t="shared" si="11"/>
        <v>0</v>
      </c>
      <c r="K59" s="3">
        <f t="shared" si="12"/>
        <v>0</v>
      </c>
      <c r="L59" s="3">
        <f t="shared" si="13"/>
        <v>1</v>
      </c>
      <c r="M59" s="3"/>
      <c r="N59" s="3"/>
      <c r="O59" s="3"/>
      <c r="P59" s="3"/>
      <c r="Q59" s="3"/>
      <c r="R59" s="3"/>
      <c r="S59" s="3"/>
      <c r="T59" s="3"/>
      <c r="U59" s="3"/>
      <c r="V59" s="3">
        <v>61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2:102" x14ac:dyDescent="0.25">
      <c r="B60" s="8">
        <v>45607</v>
      </c>
      <c r="C60" s="2" t="s">
        <v>676</v>
      </c>
      <c r="D60" s="2" t="s">
        <v>677</v>
      </c>
      <c r="E60" s="2" t="s">
        <v>121</v>
      </c>
      <c r="F60" s="9" t="s">
        <v>14</v>
      </c>
      <c r="G60" s="3"/>
      <c r="H60" s="3">
        <f t="shared" si="9"/>
        <v>68</v>
      </c>
      <c r="I60" s="3" t="str">
        <f t="shared" si="10"/>
        <v/>
      </c>
      <c r="J60" s="3">
        <f t="shared" si="11"/>
        <v>0</v>
      </c>
      <c r="K60" s="3">
        <f t="shared" si="12"/>
        <v>0</v>
      </c>
      <c r="L60" s="3">
        <f t="shared" si="13"/>
        <v>1</v>
      </c>
      <c r="M60" s="3"/>
      <c r="N60" s="3"/>
      <c r="O60" s="3"/>
      <c r="P60" s="3"/>
      <c r="Q60" s="3"/>
      <c r="R60" s="3"/>
      <c r="S60" s="3"/>
      <c r="T60" s="3"/>
      <c r="U60" s="3"/>
      <c r="V60" s="3">
        <v>68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</row>
    <row r="61" spans="2:102" x14ac:dyDescent="0.25">
      <c r="B61" s="8">
        <v>45607</v>
      </c>
      <c r="C61" s="2" t="s">
        <v>671</v>
      </c>
      <c r="D61" s="2" t="s">
        <v>672</v>
      </c>
      <c r="E61" s="2" t="s">
        <v>673</v>
      </c>
      <c r="F61" s="12" t="s">
        <v>14</v>
      </c>
      <c r="G61" s="3"/>
      <c r="H61" s="3">
        <f t="shared" si="9"/>
        <v>4</v>
      </c>
      <c r="I61" s="3" t="str">
        <f t="shared" si="10"/>
        <v/>
      </c>
      <c r="J61" s="3">
        <f t="shared" si="11"/>
        <v>1</v>
      </c>
      <c r="K61" s="3">
        <f t="shared" si="12"/>
        <v>1</v>
      </c>
      <c r="L61" s="3">
        <f t="shared" si="13"/>
        <v>2</v>
      </c>
      <c r="M61" s="35"/>
      <c r="N61" s="35"/>
      <c r="O61" s="35"/>
      <c r="P61" s="35"/>
      <c r="Q61" s="35"/>
      <c r="R61" s="35"/>
      <c r="S61" s="35"/>
      <c r="T61" s="35"/>
      <c r="U61" s="35"/>
      <c r="V61" s="35">
        <v>4</v>
      </c>
      <c r="W61" s="35"/>
      <c r="X61" s="35"/>
      <c r="Y61" s="35"/>
      <c r="Z61" s="35"/>
      <c r="AA61" s="35"/>
      <c r="AB61" s="35"/>
      <c r="AC61" s="35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>
        <v>92</v>
      </c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2:102" x14ac:dyDescent="0.25">
      <c r="B62" s="8">
        <v>45607</v>
      </c>
      <c r="C62" s="2" t="s">
        <v>674</v>
      </c>
      <c r="D62" s="2" t="s">
        <v>675</v>
      </c>
      <c r="E62" s="2" t="s">
        <v>89</v>
      </c>
      <c r="F62" s="9" t="s">
        <v>14</v>
      </c>
      <c r="G62" s="3"/>
      <c r="H62" s="3">
        <f t="shared" si="9"/>
        <v>23</v>
      </c>
      <c r="I62" s="3" t="str">
        <f t="shared" si="10"/>
        <v/>
      </c>
      <c r="J62" s="3">
        <f t="shared" si="11"/>
        <v>0</v>
      </c>
      <c r="K62" s="3">
        <f t="shared" si="12"/>
        <v>1</v>
      </c>
      <c r="L62" s="3">
        <f t="shared" si="13"/>
        <v>1</v>
      </c>
      <c r="M62" s="3"/>
      <c r="N62" s="3"/>
      <c r="O62" s="3"/>
      <c r="P62" s="3"/>
      <c r="Q62" s="3"/>
      <c r="R62" s="3"/>
      <c r="S62" s="3"/>
      <c r="T62" s="3"/>
      <c r="U62" s="3"/>
      <c r="V62" s="3">
        <v>23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2:102" x14ac:dyDescent="0.25">
      <c r="B63" s="8">
        <v>45607</v>
      </c>
      <c r="C63" s="2" t="s">
        <v>678</v>
      </c>
      <c r="D63" s="2" t="s">
        <v>47</v>
      </c>
      <c r="E63" s="2" t="s">
        <v>48</v>
      </c>
      <c r="F63" s="9" t="s">
        <v>14</v>
      </c>
      <c r="G63" s="3"/>
      <c r="H63" s="3">
        <f t="shared" si="9"/>
        <v>3</v>
      </c>
      <c r="I63" s="3" t="str">
        <f t="shared" si="10"/>
        <v/>
      </c>
      <c r="J63" s="3">
        <f t="shared" si="11"/>
        <v>1</v>
      </c>
      <c r="K63" s="3">
        <f t="shared" si="12"/>
        <v>1</v>
      </c>
      <c r="L63" s="3">
        <f t="shared" si="13"/>
        <v>3</v>
      </c>
      <c r="M63" s="3"/>
      <c r="N63" s="3"/>
      <c r="O63" s="3"/>
      <c r="P63" s="3"/>
      <c r="Q63" s="3"/>
      <c r="R63" s="3"/>
      <c r="S63" s="3"/>
      <c r="T63" s="3"/>
      <c r="U63" s="3"/>
      <c r="V63" s="3">
        <v>3</v>
      </c>
      <c r="W63" s="3">
        <v>64</v>
      </c>
      <c r="X63" s="3"/>
      <c r="Y63" s="3"/>
      <c r="Z63" s="3">
        <v>99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2:102" x14ac:dyDescent="0.25">
      <c r="B64" s="8">
        <v>45607</v>
      </c>
      <c r="C64" s="2" t="s">
        <v>665</v>
      </c>
      <c r="D64" s="2" t="s">
        <v>666</v>
      </c>
      <c r="E64" s="2" t="s">
        <v>121</v>
      </c>
      <c r="F64" s="9" t="s">
        <v>14</v>
      </c>
      <c r="G64" s="3"/>
      <c r="H64" s="3">
        <f t="shared" si="9"/>
        <v>83</v>
      </c>
      <c r="I64" s="3" t="str">
        <f t="shared" si="10"/>
        <v/>
      </c>
      <c r="J64" s="3">
        <f t="shared" si="11"/>
        <v>0</v>
      </c>
      <c r="K64" s="3">
        <f t="shared" si="12"/>
        <v>0</v>
      </c>
      <c r="L64" s="3">
        <f t="shared" si="13"/>
        <v>1</v>
      </c>
      <c r="M64" s="3"/>
      <c r="N64" s="3"/>
      <c r="O64" s="3"/>
      <c r="P64" s="3"/>
      <c r="Q64" s="3"/>
      <c r="R64" s="3"/>
      <c r="S64" s="3"/>
      <c r="T64" s="3"/>
      <c r="U64" s="3"/>
      <c r="V64" s="3">
        <v>83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2:102" x14ac:dyDescent="0.25">
      <c r="B65" s="8">
        <v>45607</v>
      </c>
      <c r="C65" s="2" t="s">
        <v>667</v>
      </c>
      <c r="D65" s="2" t="s">
        <v>668</v>
      </c>
      <c r="E65" s="2" t="s">
        <v>89</v>
      </c>
      <c r="F65" s="9" t="s">
        <v>14</v>
      </c>
      <c r="G65" s="3"/>
      <c r="H65" s="3">
        <f t="shared" si="9"/>
        <v>37</v>
      </c>
      <c r="I65" s="3" t="str">
        <f t="shared" si="10"/>
        <v/>
      </c>
      <c r="J65" s="3">
        <f t="shared" si="11"/>
        <v>0</v>
      </c>
      <c r="K65" s="3">
        <f t="shared" si="12"/>
        <v>1</v>
      </c>
      <c r="L65" s="3">
        <f t="shared" si="13"/>
        <v>1</v>
      </c>
      <c r="M65" s="3"/>
      <c r="N65" s="3"/>
      <c r="O65" s="3"/>
      <c r="P65" s="3"/>
      <c r="Q65" s="3"/>
      <c r="R65" s="3"/>
      <c r="S65" s="3"/>
      <c r="T65" s="3"/>
      <c r="U65" s="3"/>
      <c r="V65" s="3">
        <v>37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2:102" x14ac:dyDescent="0.25">
      <c r="B66" s="8">
        <v>45614</v>
      </c>
      <c r="C66" s="2" t="s">
        <v>680</v>
      </c>
      <c r="D66" s="2" t="s">
        <v>169</v>
      </c>
      <c r="E66" s="2" t="s">
        <v>88</v>
      </c>
      <c r="F66" s="9" t="s">
        <v>14</v>
      </c>
      <c r="G66" s="3"/>
      <c r="H66" s="3">
        <f t="shared" si="9"/>
        <v>51</v>
      </c>
      <c r="I66" s="3" t="str">
        <f t="shared" si="10"/>
        <v/>
      </c>
      <c r="J66" s="3">
        <f t="shared" si="11"/>
        <v>0</v>
      </c>
      <c r="K66" s="3">
        <f t="shared" si="12"/>
        <v>0</v>
      </c>
      <c r="L66" s="3">
        <f t="shared" si="13"/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>
        <v>51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2:102" x14ac:dyDescent="0.25">
      <c r="B67" s="8">
        <v>45614</v>
      </c>
      <c r="C67" s="2" t="s">
        <v>681</v>
      </c>
      <c r="D67" s="2" t="s">
        <v>141</v>
      </c>
      <c r="E67" s="2" t="s">
        <v>682</v>
      </c>
      <c r="F67" s="9" t="s">
        <v>14</v>
      </c>
      <c r="G67" s="3"/>
      <c r="H67" s="3">
        <f t="shared" si="9"/>
        <v>38</v>
      </c>
      <c r="I67" s="3" t="str">
        <f t="shared" si="10"/>
        <v/>
      </c>
      <c r="J67" s="3">
        <f t="shared" si="11"/>
        <v>0</v>
      </c>
      <c r="K67" s="3">
        <f t="shared" si="12"/>
        <v>1</v>
      </c>
      <c r="L67" s="3">
        <f t="shared" si="13"/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38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2:102" x14ac:dyDescent="0.25">
      <c r="B68" s="8">
        <v>45614</v>
      </c>
      <c r="C68" s="1" t="s">
        <v>679</v>
      </c>
      <c r="D68" s="1" t="s">
        <v>205</v>
      </c>
      <c r="E68" s="2" t="s">
        <v>62</v>
      </c>
      <c r="F68" s="9" t="s">
        <v>14</v>
      </c>
      <c r="G68" s="3"/>
      <c r="H68" s="3">
        <f t="shared" ref="H68:H89" si="14">MIN(M68:BL68)</f>
        <v>71</v>
      </c>
      <c r="I68" s="3" t="str">
        <f t="shared" ref="I68:I99" si="15">IF(H68=1,COUNTIF(M68:BL68,"&lt;2"),"")</f>
        <v/>
      </c>
      <c r="J68" s="3">
        <f t="shared" ref="J68:J89" si="16">COUNTIF(M68:BL68,"&lt;11")</f>
        <v>0</v>
      </c>
      <c r="K68" s="3">
        <f t="shared" ref="K68:K89" si="17">COUNTIF(M68:BL68,"&lt;51")</f>
        <v>0</v>
      </c>
      <c r="L68" s="3">
        <f t="shared" ref="L68:L99" si="18">COUNTA(M68:BL68)</f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71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2:102" x14ac:dyDescent="0.25">
      <c r="B69" s="8">
        <v>45614</v>
      </c>
      <c r="C69" s="10" t="s">
        <v>683</v>
      </c>
      <c r="D69" s="10" t="s">
        <v>684</v>
      </c>
      <c r="E69" t="s">
        <v>197</v>
      </c>
      <c r="F69" s="4" t="s">
        <v>14</v>
      </c>
      <c r="G69" s="3"/>
      <c r="H69" s="3">
        <f t="shared" si="14"/>
        <v>25</v>
      </c>
      <c r="I69" s="3" t="str">
        <f t="shared" si="15"/>
        <v/>
      </c>
      <c r="J69" s="3">
        <f t="shared" si="16"/>
        <v>0</v>
      </c>
      <c r="K69" s="3">
        <f t="shared" si="17"/>
        <v>1</v>
      </c>
      <c r="L69" s="3">
        <f t="shared" si="18"/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>
        <v>25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2:102" x14ac:dyDescent="0.25">
      <c r="B70" s="8">
        <v>45621</v>
      </c>
      <c r="C70" s="2" t="s">
        <v>685</v>
      </c>
      <c r="D70" s="2" t="s">
        <v>686</v>
      </c>
      <c r="E70" s="2" t="s">
        <v>40</v>
      </c>
      <c r="F70" s="9" t="s">
        <v>14</v>
      </c>
      <c r="G70" s="3"/>
      <c r="H70" s="3">
        <f t="shared" si="14"/>
        <v>4</v>
      </c>
      <c r="I70" s="3" t="str">
        <f t="shared" si="15"/>
        <v/>
      </c>
      <c r="J70" s="3">
        <f t="shared" si="16"/>
        <v>1</v>
      </c>
      <c r="K70" s="3">
        <f t="shared" si="17"/>
        <v>1</v>
      </c>
      <c r="L70" s="3">
        <f t="shared" si="18"/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>
        <v>4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</row>
    <row r="71" spans="2:102" x14ac:dyDescent="0.25">
      <c r="B71" s="8">
        <v>45628</v>
      </c>
      <c r="C71" s="2" t="s">
        <v>694</v>
      </c>
      <c r="D71" s="2" t="s">
        <v>695</v>
      </c>
      <c r="E71" s="2" t="s">
        <v>73</v>
      </c>
      <c r="F71" s="9" t="s">
        <v>14</v>
      </c>
      <c r="G71" s="3"/>
      <c r="H71" s="3">
        <f t="shared" si="14"/>
        <v>19</v>
      </c>
      <c r="I71" s="3" t="str">
        <f t="shared" si="15"/>
        <v/>
      </c>
      <c r="J71" s="3">
        <f t="shared" si="16"/>
        <v>0</v>
      </c>
      <c r="K71" s="3">
        <f t="shared" si="17"/>
        <v>1</v>
      </c>
      <c r="L71" s="3">
        <f t="shared" si="18"/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v>19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</row>
    <row r="72" spans="2:102" x14ac:dyDescent="0.25">
      <c r="B72" s="8">
        <v>45628</v>
      </c>
      <c r="C72" s="2" t="s">
        <v>687</v>
      </c>
      <c r="D72" s="2" t="s">
        <v>688</v>
      </c>
      <c r="E72" s="2" t="s">
        <v>90</v>
      </c>
      <c r="F72" s="9" t="s">
        <v>14</v>
      </c>
      <c r="G72" s="3"/>
      <c r="H72" s="3">
        <f t="shared" si="14"/>
        <v>59</v>
      </c>
      <c r="I72" s="3" t="str">
        <f t="shared" si="15"/>
        <v/>
      </c>
      <c r="J72" s="3">
        <f t="shared" si="16"/>
        <v>0</v>
      </c>
      <c r="K72" s="3">
        <f t="shared" si="17"/>
        <v>0</v>
      </c>
      <c r="L72" s="3">
        <f t="shared" si="18"/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>
        <v>59</v>
      </c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</row>
    <row r="73" spans="2:102" x14ac:dyDescent="0.25">
      <c r="B73" s="8">
        <v>45628</v>
      </c>
      <c r="C73" s="2" t="s">
        <v>691</v>
      </c>
      <c r="D73" s="2" t="s">
        <v>692</v>
      </c>
      <c r="E73" s="2" t="s">
        <v>693</v>
      </c>
      <c r="F73" s="9" t="s">
        <v>14</v>
      </c>
      <c r="G73" s="3"/>
      <c r="H73" s="3">
        <f t="shared" si="14"/>
        <v>90</v>
      </c>
      <c r="I73" s="3" t="str">
        <f t="shared" si="15"/>
        <v/>
      </c>
      <c r="J73" s="3">
        <f t="shared" si="16"/>
        <v>0</v>
      </c>
      <c r="K73" s="3">
        <f t="shared" si="17"/>
        <v>0</v>
      </c>
      <c r="L73" s="3">
        <f t="shared" si="18"/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v>90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</row>
    <row r="74" spans="2:102" x14ac:dyDescent="0.25">
      <c r="B74" s="8">
        <v>45628</v>
      </c>
      <c r="C74" s="2" t="s">
        <v>689</v>
      </c>
      <c r="D74" s="2" t="s">
        <v>690</v>
      </c>
      <c r="E74" s="2" t="s">
        <v>90</v>
      </c>
      <c r="F74" s="9" t="s">
        <v>14</v>
      </c>
      <c r="G74" s="3"/>
      <c r="H74" s="3">
        <f t="shared" si="14"/>
        <v>15</v>
      </c>
      <c r="I74" s="3" t="str">
        <f t="shared" si="15"/>
        <v/>
      </c>
      <c r="J74" s="3">
        <f t="shared" si="16"/>
        <v>0</v>
      </c>
      <c r="K74" s="3">
        <f t="shared" si="17"/>
        <v>1</v>
      </c>
      <c r="L74" s="3">
        <f t="shared" si="18"/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v>15</v>
      </c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</row>
    <row r="75" spans="2:102" x14ac:dyDescent="0.25">
      <c r="B75" s="8">
        <v>45642</v>
      </c>
      <c r="C75" s="2" t="s">
        <v>696</v>
      </c>
      <c r="D75" s="2" t="s">
        <v>58</v>
      </c>
      <c r="E75" s="2" t="s">
        <v>581</v>
      </c>
      <c r="F75" s="9" t="s">
        <v>14</v>
      </c>
      <c r="G75" s="3"/>
      <c r="H75" s="3">
        <f t="shared" si="14"/>
        <v>46</v>
      </c>
      <c r="I75" s="3" t="str">
        <f t="shared" si="15"/>
        <v/>
      </c>
      <c r="J75" s="3">
        <f t="shared" si="16"/>
        <v>0</v>
      </c>
      <c r="K75" s="3">
        <f t="shared" si="17"/>
        <v>1</v>
      </c>
      <c r="L75" s="3">
        <f t="shared" si="18"/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46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</row>
    <row r="76" spans="2:102" x14ac:dyDescent="0.25">
      <c r="B76" s="8">
        <v>45677</v>
      </c>
      <c r="C76" s="2" t="s">
        <v>709</v>
      </c>
      <c r="D76" s="2" t="s">
        <v>710</v>
      </c>
      <c r="E76" s="2" t="s">
        <v>90</v>
      </c>
      <c r="F76" s="9" t="s">
        <v>14</v>
      </c>
      <c r="G76" s="3"/>
      <c r="H76" s="3">
        <f t="shared" si="14"/>
        <v>84</v>
      </c>
      <c r="I76" s="3" t="str">
        <f t="shared" si="15"/>
        <v/>
      </c>
      <c r="J76" s="3">
        <f t="shared" si="16"/>
        <v>0</v>
      </c>
      <c r="K76" s="3">
        <f t="shared" si="17"/>
        <v>0</v>
      </c>
      <c r="L76" s="3">
        <f t="shared" si="18"/>
        <v>1</v>
      </c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"/>
      <c r="AE76" s="3"/>
      <c r="AF76" s="3">
        <v>84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</row>
    <row r="77" spans="2:102" x14ac:dyDescent="0.25">
      <c r="B77" s="8">
        <v>45684</v>
      </c>
      <c r="C77" s="2" t="s">
        <v>711</v>
      </c>
      <c r="D77" s="2" t="s">
        <v>712</v>
      </c>
      <c r="E77" s="2" t="s">
        <v>628</v>
      </c>
      <c r="F77" s="12" t="s">
        <v>14</v>
      </c>
      <c r="G77" s="3"/>
      <c r="H77" s="3">
        <f t="shared" si="14"/>
        <v>4</v>
      </c>
      <c r="I77" s="3" t="str">
        <f t="shared" si="15"/>
        <v/>
      </c>
      <c r="J77" s="3">
        <f t="shared" si="16"/>
        <v>1</v>
      </c>
      <c r="K77" s="3">
        <f t="shared" si="17"/>
        <v>1</v>
      </c>
      <c r="L77" s="3">
        <f t="shared" si="18"/>
        <v>1</v>
      </c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"/>
      <c r="AE77" s="3"/>
      <c r="AF77" s="3"/>
      <c r="AG77" s="3">
        <v>4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</row>
    <row r="78" spans="2:102" x14ac:dyDescent="0.25">
      <c r="B78" s="8">
        <v>45691</v>
      </c>
      <c r="C78" s="2" t="s">
        <v>713</v>
      </c>
      <c r="D78" s="2" t="s">
        <v>714</v>
      </c>
      <c r="E78" s="2" t="s">
        <v>90</v>
      </c>
      <c r="F78" s="12" t="s">
        <v>14</v>
      </c>
      <c r="G78" s="3"/>
      <c r="H78" s="3">
        <f t="shared" si="14"/>
        <v>11</v>
      </c>
      <c r="I78" s="3" t="str">
        <f t="shared" si="15"/>
        <v/>
      </c>
      <c r="J78" s="3">
        <f t="shared" si="16"/>
        <v>0</v>
      </c>
      <c r="K78" s="3">
        <f t="shared" si="17"/>
        <v>1</v>
      </c>
      <c r="L78" s="3">
        <f t="shared" si="18"/>
        <v>1</v>
      </c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"/>
      <c r="AE78" s="3"/>
      <c r="AF78" s="3"/>
      <c r="AG78" s="3"/>
      <c r="AH78" s="3">
        <v>11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</row>
    <row r="79" spans="2:102" x14ac:dyDescent="0.25">
      <c r="B79" s="8">
        <v>45691</v>
      </c>
      <c r="C79" s="2" t="s">
        <v>715</v>
      </c>
      <c r="D79" s="2" t="s">
        <v>206</v>
      </c>
      <c r="E79" s="2" t="s">
        <v>716</v>
      </c>
      <c r="F79" s="12" t="s">
        <v>14</v>
      </c>
      <c r="G79" s="3"/>
      <c r="H79" s="3">
        <f t="shared" si="14"/>
        <v>8</v>
      </c>
      <c r="I79" s="3" t="str">
        <f t="shared" si="15"/>
        <v/>
      </c>
      <c r="J79" s="3">
        <f t="shared" si="16"/>
        <v>1</v>
      </c>
      <c r="K79" s="3">
        <f t="shared" si="17"/>
        <v>1</v>
      </c>
      <c r="L79" s="3">
        <f t="shared" si="18"/>
        <v>1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"/>
      <c r="AE79" s="3"/>
      <c r="AF79" s="3"/>
      <c r="AG79" s="3"/>
      <c r="AH79" s="3">
        <v>8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</row>
    <row r="80" spans="2:102" x14ac:dyDescent="0.25">
      <c r="B80" s="15">
        <v>45712</v>
      </c>
      <c r="C80" s="2" t="s">
        <v>717</v>
      </c>
      <c r="D80" s="2" t="s">
        <v>718</v>
      </c>
      <c r="E80" s="2" t="s">
        <v>88</v>
      </c>
      <c r="F80" s="9" t="s">
        <v>14</v>
      </c>
      <c r="G80" s="3"/>
      <c r="H80" s="3">
        <f t="shared" si="14"/>
        <v>36</v>
      </c>
      <c r="I80" s="3" t="str">
        <f t="shared" si="15"/>
        <v/>
      </c>
      <c r="J80" s="3">
        <f t="shared" si="16"/>
        <v>0</v>
      </c>
      <c r="K80" s="3">
        <f t="shared" si="17"/>
        <v>1</v>
      </c>
      <c r="L80" s="3">
        <f t="shared" si="18"/>
        <v>1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"/>
      <c r="AE80" s="3"/>
      <c r="AF80" s="3"/>
      <c r="AG80" s="3"/>
      <c r="AH80" s="3"/>
      <c r="AI80" s="3"/>
      <c r="AJ80" s="3"/>
      <c r="AK80" s="3">
        <v>36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</row>
    <row r="81" spans="2:102" x14ac:dyDescent="0.25">
      <c r="B81" s="15">
        <v>45712</v>
      </c>
      <c r="C81" t="s">
        <v>719</v>
      </c>
      <c r="D81" t="s">
        <v>720</v>
      </c>
      <c r="E81" t="s">
        <v>96</v>
      </c>
      <c r="F81" s="9" t="s">
        <v>14</v>
      </c>
      <c r="G81" s="3"/>
      <c r="H81" s="3">
        <f t="shared" si="14"/>
        <v>35</v>
      </c>
      <c r="I81" s="3" t="str">
        <f t="shared" si="15"/>
        <v/>
      </c>
      <c r="J81" s="3">
        <f t="shared" si="16"/>
        <v>0</v>
      </c>
      <c r="K81" s="3">
        <f t="shared" si="17"/>
        <v>1</v>
      </c>
      <c r="L81" s="3">
        <f t="shared" si="18"/>
        <v>1</v>
      </c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"/>
      <c r="AE81" s="3"/>
      <c r="AF81" s="3"/>
      <c r="AG81" s="3"/>
      <c r="AH81" s="3"/>
      <c r="AI81" s="3"/>
      <c r="AJ81" s="3"/>
      <c r="AK81" s="3">
        <v>35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</row>
    <row r="82" spans="2:102" x14ac:dyDescent="0.25">
      <c r="B82" s="8">
        <v>45719</v>
      </c>
      <c r="C82" s="2" t="s">
        <v>721</v>
      </c>
      <c r="D82" s="2" t="s">
        <v>157</v>
      </c>
      <c r="E82" s="2" t="s">
        <v>21</v>
      </c>
      <c r="F82" s="9" t="s">
        <v>14</v>
      </c>
      <c r="G82" s="3"/>
      <c r="H82" s="3">
        <f t="shared" si="14"/>
        <v>9</v>
      </c>
      <c r="I82" s="3" t="str">
        <f t="shared" si="15"/>
        <v/>
      </c>
      <c r="J82" s="3">
        <f t="shared" si="16"/>
        <v>1</v>
      </c>
      <c r="K82" s="3">
        <f t="shared" si="17"/>
        <v>1</v>
      </c>
      <c r="L82" s="3">
        <f t="shared" si="18"/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>
        <v>9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</row>
    <row r="83" spans="2:102" x14ac:dyDescent="0.25">
      <c r="B83" s="8">
        <v>45719</v>
      </c>
      <c r="C83" s="2" t="s">
        <v>722</v>
      </c>
      <c r="D83" s="2" t="s">
        <v>723</v>
      </c>
      <c r="E83" s="2" t="s">
        <v>724</v>
      </c>
      <c r="F83" s="9" t="s">
        <v>14</v>
      </c>
      <c r="G83" s="3"/>
      <c r="H83" s="3">
        <f t="shared" si="14"/>
        <v>18</v>
      </c>
      <c r="I83" s="3" t="str">
        <f t="shared" si="15"/>
        <v/>
      </c>
      <c r="J83" s="3">
        <f t="shared" si="16"/>
        <v>0</v>
      </c>
      <c r="K83" s="3">
        <f t="shared" si="17"/>
        <v>1</v>
      </c>
      <c r="L83" s="3">
        <f t="shared" si="18"/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>
        <v>18</v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G83" s="3"/>
      <c r="BI83" s="3"/>
      <c r="BK83" s="3"/>
      <c r="BM83" s="3"/>
      <c r="BO83" s="3"/>
      <c r="BQ83" s="3"/>
      <c r="BS83" s="3"/>
      <c r="BU83" s="3"/>
      <c r="BW83" s="3"/>
      <c r="BY83" s="3"/>
      <c r="CA83" s="3"/>
      <c r="CC83" s="3"/>
      <c r="CE83" s="3"/>
      <c r="CG83" s="3"/>
      <c r="CI83" s="3"/>
      <c r="CK83" s="3"/>
      <c r="CM83" s="3"/>
      <c r="CO83" s="3"/>
      <c r="CQ83" s="3"/>
      <c r="CS83" s="3"/>
      <c r="CU83" s="3"/>
      <c r="CW83" s="3"/>
    </row>
    <row r="84" spans="2:102" x14ac:dyDescent="0.25">
      <c r="B84" s="8">
        <v>45733</v>
      </c>
      <c r="C84" s="2" t="s">
        <v>725</v>
      </c>
      <c r="D84" s="2" t="s">
        <v>134</v>
      </c>
      <c r="E84" s="2" t="s">
        <v>56</v>
      </c>
      <c r="F84" s="9" t="s">
        <v>14</v>
      </c>
      <c r="G84" s="3"/>
      <c r="H84" s="3">
        <f t="shared" si="14"/>
        <v>18</v>
      </c>
      <c r="I84" s="3" t="str">
        <f t="shared" si="15"/>
        <v/>
      </c>
      <c r="J84" s="3">
        <f t="shared" si="16"/>
        <v>0</v>
      </c>
      <c r="K84" s="3">
        <f t="shared" si="17"/>
        <v>1</v>
      </c>
      <c r="L84" s="3">
        <f t="shared" si="18"/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>
        <v>18</v>
      </c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</row>
    <row r="85" spans="2:102" x14ac:dyDescent="0.25">
      <c r="B85" s="8">
        <v>45733</v>
      </c>
      <c r="C85" s="2" t="s">
        <v>726</v>
      </c>
      <c r="D85" s="2" t="s">
        <v>100</v>
      </c>
      <c r="E85" s="2" t="s">
        <v>30</v>
      </c>
      <c r="F85" s="9" t="s">
        <v>14</v>
      </c>
      <c r="G85" s="3"/>
      <c r="H85" s="3">
        <f t="shared" si="14"/>
        <v>40</v>
      </c>
      <c r="I85" s="3" t="str">
        <f t="shared" si="15"/>
        <v/>
      </c>
      <c r="J85" s="3">
        <f t="shared" si="16"/>
        <v>0</v>
      </c>
      <c r="K85" s="3">
        <f t="shared" si="17"/>
        <v>1</v>
      </c>
      <c r="L85" s="3">
        <f t="shared" si="18"/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>
        <v>40</v>
      </c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</row>
    <row r="86" spans="2:102" x14ac:dyDescent="0.25">
      <c r="B86" s="8">
        <v>45740</v>
      </c>
      <c r="C86" s="2" t="s">
        <v>727</v>
      </c>
      <c r="D86" s="2" t="s">
        <v>728</v>
      </c>
      <c r="E86" s="11" t="s">
        <v>581</v>
      </c>
      <c r="F86" s="9" t="s">
        <v>14</v>
      </c>
      <c r="G86" s="3"/>
      <c r="H86" s="3">
        <f t="shared" si="14"/>
        <v>26</v>
      </c>
      <c r="I86" s="3" t="str">
        <f t="shared" si="15"/>
        <v/>
      </c>
      <c r="J86" s="3">
        <f t="shared" si="16"/>
        <v>0</v>
      </c>
      <c r="K86" s="3">
        <f t="shared" si="17"/>
        <v>1</v>
      </c>
      <c r="L86" s="3">
        <f t="shared" si="18"/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>
        <v>26</v>
      </c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</row>
    <row r="87" spans="2:102" x14ac:dyDescent="0.25">
      <c r="B87" s="8">
        <v>45747</v>
      </c>
      <c r="C87" s="2" t="s">
        <v>729</v>
      </c>
      <c r="D87" s="2" t="s">
        <v>730</v>
      </c>
      <c r="E87" s="2" t="s">
        <v>103</v>
      </c>
      <c r="F87" s="9" t="s">
        <v>14</v>
      </c>
      <c r="G87" s="3"/>
      <c r="H87" s="3">
        <f t="shared" si="14"/>
        <v>66</v>
      </c>
      <c r="I87" s="3" t="str">
        <f t="shared" si="15"/>
        <v/>
      </c>
      <c r="J87" s="3">
        <f t="shared" si="16"/>
        <v>0</v>
      </c>
      <c r="K87" s="3">
        <f t="shared" si="17"/>
        <v>0</v>
      </c>
      <c r="L87" s="3">
        <f t="shared" si="18"/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>
        <v>66</v>
      </c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</row>
    <row r="88" spans="2:102" x14ac:dyDescent="0.25">
      <c r="B88" s="8">
        <v>45747</v>
      </c>
      <c r="C88" s="2" t="s">
        <v>731</v>
      </c>
      <c r="D88" s="2" t="s">
        <v>95</v>
      </c>
      <c r="E88" s="2" t="s">
        <v>96</v>
      </c>
      <c r="F88" s="9" t="s">
        <v>14</v>
      </c>
      <c r="G88" s="3"/>
      <c r="H88" s="3">
        <f t="shared" si="14"/>
        <v>4</v>
      </c>
      <c r="I88" s="3" t="str">
        <f t="shared" si="15"/>
        <v/>
      </c>
      <c r="J88" s="3">
        <f t="shared" si="16"/>
        <v>1</v>
      </c>
      <c r="K88" s="3">
        <f t="shared" si="17"/>
        <v>1</v>
      </c>
      <c r="L88" s="3">
        <f t="shared" si="18"/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v>4</v>
      </c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</row>
    <row r="89" spans="2:102" x14ac:dyDescent="0.25">
      <c r="B89" s="8">
        <v>45747</v>
      </c>
      <c r="C89" s="11" t="s">
        <v>732</v>
      </c>
      <c r="D89" s="11" t="s">
        <v>78</v>
      </c>
      <c r="E89" s="2" t="s">
        <v>733</v>
      </c>
      <c r="F89" s="9" t="s">
        <v>14</v>
      </c>
      <c r="G89" s="3"/>
      <c r="H89" s="3">
        <f t="shared" si="14"/>
        <v>18</v>
      </c>
      <c r="I89" s="3" t="str">
        <f t="shared" si="15"/>
        <v/>
      </c>
      <c r="J89" s="3">
        <f t="shared" si="16"/>
        <v>0</v>
      </c>
      <c r="K89" s="3">
        <f t="shared" si="17"/>
        <v>1</v>
      </c>
      <c r="L89" s="3">
        <f t="shared" si="18"/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>
        <v>18</v>
      </c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</row>
    <row r="90" spans="2:102" x14ac:dyDescent="0.25">
      <c r="B90" s="8">
        <v>45754</v>
      </c>
      <c r="C90" s="2" t="s">
        <v>734</v>
      </c>
      <c r="D90" s="2" t="s">
        <v>735</v>
      </c>
      <c r="E90" s="2" t="s">
        <v>93</v>
      </c>
      <c r="F90" s="9" t="s">
        <v>14</v>
      </c>
      <c r="G90" s="3"/>
      <c r="H90" s="3">
        <f>MIN(M90:BM90)</f>
        <v>3</v>
      </c>
      <c r="I90" s="3" t="str">
        <f>IF(H90=1,COUNTIF(M90:BM90,"&lt;2"),"")</f>
        <v/>
      </c>
      <c r="J90" s="3">
        <f>COUNTIF(M90:BM90,"&lt;11")</f>
        <v>1</v>
      </c>
      <c r="K90" s="3">
        <f>COUNTIF(M90:BM90,"&lt;51")</f>
        <v>1</v>
      </c>
      <c r="L90" s="3">
        <f>COUNTA(M90:BM90)</f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>
        <v>3</v>
      </c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G90" s="3"/>
      <c r="BI90" s="3"/>
      <c r="BK90" s="3"/>
      <c r="BM90" s="3"/>
      <c r="BO90" s="3"/>
      <c r="BQ90" s="3"/>
      <c r="BS90" s="3"/>
      <c r="BU90" s="3"/>
      <c r="BW90" s="3"/>
      <c r="BY90" s="3"/>
      <c r="CA90" s="3"/>
      <c r="CC90" s="3"/>
      <c r="CE90" s="3"/>
      <c r="CG90" s="3"/>
      <c r="CI90" s="3"/>
      <c r="CK90" s="3"/>
      <c r="CM90" s="3"/>
      <c r="CO90" s="3"/>
      <c r="CQ90" s="3"/>
      <c r="CS90" s="3"/>
      <c r="CU90" s="3"/>
      <c r="CW90" s="3"/>
    </row>
    <row r="91" spans="2:102" x14ac:dyDescent="0.25">
      <c r="B91" s="8">
        <v>45754</v>
      </c>
      <c r="C91" s="2" t="s">
        <v>736</v>
      </c>
      <c r="D91" s="2" t="s">
        <v>737</v>
      </c>
      <c r="E91" s="2" t="s">
        <v>738</v>
      </c>
      <c r="F91" s="9" t="s">
        <v>14</v>
      </c>
      <c r="G91" s="3"/>
      <c r="H91" s="3">
        <f t="shared" ref="H91:H105" si="19">MIN(M91:BL91)</f>
        <v>84</v>
      </c>
      <c r="I91" s="3" t="str">
        <f t="shared" ref="I91:I105" si="20">IF(H91=1,COUNTIF(M91:BL91,"&lt;2"),"")</f>
        <v/>
      </c>
      <c r="J91" s="3">
        <f t="shared" ref="J91:J105" si="21">COUNTIF(M91:BL91,"&lt;11")</f>
        <v>0</v>
      </c>
      <c r="K91" s="3">
        <f t="shared" ref="K91:K105" si="22">COUNTIF(M91:BL91,"&lt;51")</f>
        <v>0</v>
      </c>
      <c r="L91" s="3">
        <f t="shared" ref="L91:L105" si="23">COUNTA(M91:BL91)</f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>
        <v>84</v>
      </c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</row>
    <row r="92" spans="2:102" x14ac:dyDescent="0.25">
      <c r="B92" s="8">
        <v>45754</v>
      </c>
      <c r="C92" s="2" t="s">
        <v>739</v>
      </c>
      <c r="D92" s="2" t="s">
        <v>242</v>
      </c>
      <c r="E92" s="2" t="s">
        <v>30</v>
      </c>
      <c r="F92" s="12" t="s">
        <v>14</v>
      </c>
      <c r="G92" s="3"/>
      <c r="H92" s="3">
        <f t="shared" si="19"/>
        <v>29</v>
      </c>
      <c r="I92" s="3" t="str">
        <f t="shared" si="20"/>
        <v/>
      </c>
      <c r="J92" s="3">
        <f t="shared" si="21"/>
        <v>0</v>
      </c>
      <c r="K92" s="3">
        <f t="shared" si="22"/>
        <v>1</v>
      </c>
      <c r="L92" s="3">
        <f t="shared" si="23"/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>
        <v>29</v>
      </c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</row>
    <row r="93" spans="2:102" x14ac:dyDescent="0.25">
      <c r="B93" s="8">
        <v>45761</v>
      </c>
      <c r="C93" s="2" t="s">
        <v>740</v>
      </c>
      <c r="D93" s="2" t="s">
        <v>741</v>
      </c>
      <c r="E93" s="2" t="s">
        <v>82</v>
      </c>
      <c r="F93" s="9" t="s">
        <v>14</v>
      </c>
      <c r="G93" s="3"/>
      <c r="H93" s="3">
        <f t="shared" si="19"/>
        <v>1</v>
      </c>
      <c r="I93" s="3">
        <f t="shared" si="20"/>
        <v>1</v>
      </c>
      <c r="J93" s="3">
        <f t="shared" si="21"/>
        <v>1</v>
      </c>
      <c r="K93" s="3">
        <f t="shared" si="22"/>
        <v>1</v>
      </c>
      <c r="L93" s="3">
        <f t="shared" si="23"/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>
        <v>1</v>
      </c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</row>
    <row r="94" spans="2:102" x14ac:dyDescent="0.25">
      <c r="B94" s="8">
        <v>45761</v>
      </c>
      <c r="C94" s="1" t="s">
        <v>742</v>
      </c>
      <c r="D94" s="1" t="s">
        <v>247</v>
      </c>
      <c r="E94" s="2" t="s">
        <v>743</v>
      </c>
      <c r="F94" s="12" t="s">
        <v>14</v>
      </c>
      <c r="G94" s="3"/>
      <c r="H94" s="3">
        <f t="shared" si="19"/>
        <v>51</v>
      </c>
      <c r="I94" s="3" t="str">
        <f t="shared" si="20"/>
        <v/>
      </c>
      <c r="J94" s="3">
        <f t="shared" si="21"/>
        <v>0</v>
      </c>
      <c r="K94" s="3">
        <f t="shared" si="22"/>
        <v>0</v>
      </c>
      <c r="L94" s="3">
        <f t="shared" si="23"/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>
        <v>51</v>
      </c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</row>
    <row r="95" spans="2:102" x14ac:dyDescent="0.25">
      <c r="B95" s="8">
        <v>45761</v>
      </c>
      <c r="C95" s="2" t="s">
        <v>744</v>
      </c>
      <c r="D95" s="2" t="s">
        <v>125</v>
      </c>
      <c r="E95" s="2" t="s">
        <v>628</v>
      </c>
      <c r="F95" s="9" t="s">
        <v>14</v>
      </c>
      <c r="G95" s="3"/>
      <c r="H95" s="3">
        <f t="shared" si="19"/>
        <v>4</v>
      </c>
      <c r="I95" s="3" t="str">
        <f t="shared" si="20"/>
        <v/>
      </c>
      <c r="J95" s="3">
        <f t="shared" si="21"/>
        <v>1</v>
      </c>
      <c r="K95" s="3">
        <f t="shared" si="22"/>
        <v>1</v>
      </c>
      <c r="L95" s="3">
        <f t="shared" si="23"/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>
        <v>4</v>
      </c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</row>
    <row r="96" spans="2:102" x14ac:dyDescent="0.25">
      <c r="B96" s="8">
        <v>45768</v>
      </c>
      <c r="C96" s="2" t="s">
        <v>745</v>
      </c>
      <c r="D96" s="2" t="s">
        <v>746</v>
      </c>
      <c r="E96" s="2" t="s">
        <v>581</v>
      </c>
      <c r="F96" s="12" t="s">
        <v>14</v>
      </c>
      <c r="G96" s="3"/>
      <c r="H96" s="3">
        <f t="shared" si="19"/>
        <v>1</v>
      </c>
      <c r="I96" s="3">
        <f t="shared" si="20"/>
        <v>1</v>
      </c>
      <c r="J96" s="3">
        <f t="shared" si="21"/>
        <v>1</v>
      </c>
      <c r="K96" s="3">
        <f t="shared" si="22"/>
        <v>1</v>
      </c>
      <c r="L96" s="3">
        <f t="shared" si="23"/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>
        <v>1</v>
      </c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</row>
    <row r="97" spans="2:102" x14ac:dyDescent="0.25">
      <c r="B97" s="8">
        <v>45768</v>
      </c>
      <c r="C97" s="2" t="s">
        <v>747</v>
      </c>
      <c r="D97" s="2" t="s">
        <v>748</v>
      </c>
      <c r="E97" s="2" t="s">
        <v>21</v>
      </c>
      <c r="F97" s="12" t="s">
        <v>14</v>
      </c>
      <c r="G97" s="3"/>
      <c r="H97" s="3">
        <f t="shared" si="19"/>
        <v>50</v>
      </c>
      <c r="I97" s="3" t="str">
        <f t="shared" si="20"/>
        <v/>
      </c>
      <c r="J97" s="3">
        <f t="shared" si="21"/>
        <v>0</v>
      </c>
      <c r="K97" s="3">
        <f t="shared" si="22"/>
        <v>1</v>
      </c>
      <c r="L97" s="3">
        <f t="shared" si="23"/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>
        <v>50</v>
      </c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</row>
    <row r="98" spans="2:102" x14ac:dyDescent="0.25">
      <c r="B98" s="8">
        <v>45775</v>
      </c>
      <c r="C98" s="2" t="s">
        <v>749</v>
      </c>
      <c r="D98" s="2" t="s">
        <v>750</v>
      </c>
      <c r="E98" s="2" t="s">
        <v>751</v>
      </c>
      <c r="F98" s="9" t="s">
        <v>14</v>
      </c>
      <c r="G98" s="3"/>
      <c r="H98" s="3">
        <f t="shared" si="19"/>
        <v>15</v>
      </c>
      <c r="I98" s="3" t="str">
        <f t="shared" si="20"/>
        <v/>
      </c>
      <c r="J98" s="3">
        <f t="shared" si="21"/>
        <v>0</v>
      </c>
      <c r="K98" s="3">
        <f t="shared" si="22"/>
        <v>1</v>
      </c>
      <c r="L98" s="3">
        <f t="shared" si="23"/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>
        <v>15</v>
      </c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</row>
    <row r="99" spans="2:102" x14ac:dyDescent="0.25">
      <c r="B99" s="8">
        <v>45789</v>
      </c>
      <c r="C99" s="2" t="s">
        <v>752</v>
      </c>
      <c r="D99" s="2" t="s">
        <v>85</v>
      </c>
      <c r="E99" s="2" t="s">
        <v>733</v>
      </c>
      <c r="F99" s="9" t="s">
        <v>14</v>
      </c>
      <c r="G99" s="3"/>
      <c r="H99" s="3">
        <f t="shared" si="19"/>
        <v>8</v>
      </c>
      <c r="I99" s="3" t="str">
        <f t="shared" si="20"/>
        <v/>
      </c>
      <c r="J99" s="3">
        <f t="shared" si="21"/>
        <v>1</v>
      </c>
      <c r="K99" s="3">
        <f t="shared" si="22"/>
        <v>1</v>
      </c>
      <c r="L99" s="3">
        <f t="shared" si="23"/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>
        <v>8</v>
      </c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</row>
    <row r="100" spans="2:102" x14ac:dyDescent="0.25">
      <c r="B100" s="8">
        <v>45789</v>
      </c>
      <c r="C100" s="2" t="s">
        <v>753</v>
      </c>
      <c r="D100" s="2" t="s">
        <v>754</v>
      </c>
      <c r="E100" s="2" t="s">
        <v>82</v>
      </c>
      <c r="F100" s="9" t="s">
        <v>14</v>
      </c>
      <c r="G100" s="3"/>
      <c r="H100" s="3">
        <f t="shared" si="19"/>
        <v>71</v>
      </c>
      <c r="I100" s="3" t="str">
        <f t="shared" si="20"/>
        <v/>
      </c>
      <c r="J100" s="3">
        <f t="shared" si="21"/>
        <v>0</v>
      </c>
      <c r="K100" s="3">
        <f t="shared" si="22"/>
        <v>0</v>
      </c>
      <c r="L100" s="3">
        <f t="shared" si="23"/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>
        <v>71</v>
      </c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</row>
    <row r="101" spans="2:102" x14ac:dyDescent="0.25">
      <c r="B101" s="8">
        <v>45810</v>
      </c>
      <c r="C101" s="2" t="s">
        <v>756</v>
      </c>
      <c r="D101" s="2" t="s">
        <v>757</v>
      </c>
      <c r="E101" s="2" t="s">
        <v>90</v>
      </c>
      <c r="F101" s="4" t="s">
        <v>14</v>
      </c>
      <c r="G101" s="3"/>
      <c r="H101" s="3">
        <f t="shared" si="19"/>
        <v>43</v>
      </c>
      <c r="I101" s="3" t="str">
        <f t="shared" si="20"/>
        <v/>
      </c>
      <c r="J101" s="3">
        <f t="shared" si="21"/>
        <v>0</v>
      </c>
      <c r="K101" s="3">
        <f t="shared" si="22"/>
        <v>1</v>
      </c>
      <c r="L101" s="3">
        <f t="shared" si="23"/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>
        <v>43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</row>
    <row r="102" spans="2:102" x14ac:dyDescent="0.25">
      <c r="B102" s="8">
        <v>45824</v>
      </c>
      <c r="C102" s="1" t="s">
        <v>761</v>
      </c>
      <c r="D102" s="1" t="s">
        <v>75</v>
      </c>
      <c r="E102" s="2" t="s">
        <v>581</v>
      </c>
      <c r="F102" s="9" t="s">
        <v>14</v>
      </c>
      <c r="G102" s="3"/>
      <c r="H102" s="3">
        <f t="shared" si="19"/>
        <v>1</v>
      </c>
      <c r="I102" s="3">
        <f t="shared" si="20"/>
        <v>1</v>
      </c>
      <c r="J102" s="3">
        <f t="shared" si="21"/>
        <v>1</v>
      </c>
      <c r="K102" s="3">
        <f t="shared" si="22"/>
        <v>2</v>
      </c>
      <c r="L102" s="3">
        <f t="shared" si="23"/>
        <v>3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>
        <v>1</v>
      </c>
      <c r="BB102" s="3">
        <v>35</v>
      </c>
      <c r="BC102" s="3"/>
      <c r="BD102" s="3">
        <v>64</v>
      </c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</row>
    <row r="103" spans="2:102" x14ac:dyDescent="0.25">
      <c r="B103" s="8">
        <v>45824</v>
      </c>
      <c r="C103" s="2" t="s">
        <v>758</v>
      </c>
      <c r="D103" s="2" t="s">
        <v>759</v>
      </c>
      <c r="E103" s="2" t="s">
        <v>760</v>
      </c>
      <c r="F103" s="9" t="s">
        <v>14</v>
      </c>
      <c r="G103" s="3"/>
      <c r="H103" s="3">
        <f t="shared" si="19"/>
        <v>5</v>
      </c>
      <c r="I103" s="3" t="str">
        <f t="shared" si="20"/>
        <v/>
      </c>
      <c r="J103" s="3">
        <f t="shared" si="21"/>
        <v>1</v>
      </c>
      <c r="K103" s="3">
        <f t="shared" si="22"/>
        <v>1</v>
      </c>
      <c r="L103" s="3">
        <f t="shared" si="23"/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>
        <v>5</v>
      </c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</row>
    <row r="104" spans="2:102" x14ac:dyDescent="0.25">
      <c r="B104" s="8">
        <v>45831</v>
      </c>
      <c r="C104" s="2" t="s">
        <v>762</v>
      </c>
      <c r="D104" s="2" t="s">
        <v>763</v>
      </c>
      <c r="E104" s="2" t="s">
        <v>16</v>
      </c>
      <c r="F104" s="12" t="s">
        <v>14</v>
      </c>
      <c r="G104" s="3"/>
      <c r="H104" s="3">
        <f t="shared" si="19"/>
        <v>1</v>
      </c>
      <c r="I104" s="3">
        <f t="shared" si="20"/>
        <v>1</v>
      </c>
      <c r="J104" s="3">
        <f t="shared" si="21"/>
        <v>1</v>
      </c>
      <c r="K104" s="3">
        <f t="shared" si="22"/>
        <v>1</v>
      </c>
      <c r="L104" s="3">
        <f t="shared" si="23"/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>
        <v>1</v>
      </c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</row>
    <row r="105" spans="2:102" x14ac:dyDescent="0.25">
      <c r="B105" s="8">
        <v>45831</v>
      </c>
      <c r="C105" s="11" t="s">
        <v>764</v>
      </c>
      <c r="D105" s="2" t="s">
        <v>765</v>
      </c>
      <c r="E105" s="2" t="s">
        <v>90</v>
      </c>
      <c r="F105" s="12" t="s">
        <v>14</v>
      </c>
      <c r="G105" s="3"/>
      <c r="H105" s="3">
        <f t="shared" si="19"/>
        <v>90</v>
      </c>
      <c r="I105" s="3" t="str">
        <f t="shared" si="20"/>
        <v/>
      </c>
      <c r="J105" s="3">
        <f t="shared" si="21"/>
        <v>0</v>
      </c>
      <c r="K105" s="3">
        <f t="shared" si="22"/>
        <v>0</v>
      </c>
      <c r="L105" s="3">
        <f t="shared" si="23"/>
        <v>1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>
        <v>90</v>
      </c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</row>
    <row r="106" spans="2:102" x14ac:dyDescent="0.25">
      <c r="B106" s="8">
        <v>45831</v>
      </c>
      <c r="C106" s="2" t="s">
        <v>766</v>
      </c>
      <c r="D106" s="2" t="s">
        <v>94</v>
      </c>
      <c r="E106" s="2" t="s">
        <v>197</v>
      </c>
      <c r="F106" s="12" t="s">
        <v>14</v>
      </c>
      <c r="G106" s="3"/>
      <c r="H106" s="3">
        <f>MIN(M106:BM106)</f>
        <v>5</v>
      </c>
      <c r="I106" s="3" t="str">
        <f>IF(H106=1,COUNTIF(M106:BM106,"&lt;2"),"")</f>
        <v/>
      </c>
      <c r="J106" s="3">
        <f>COUNTIF(M106:BM106,"&lt;11")</f>
        <v>1</v>
      </c>
      <c r="K106" s="3">
        <f>COUNTIF(M106:BM106,"&lt;51")</f>
        <v>1</v>
      </c>
      <c r="L106" s="3">
        <f>COUNTA(M106:BM106)</f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>
        <v>5</v>
      </c>
      <c r="BC106" s="3"/>
      <c r="BD106" s="3"/>
      <c r="BE106" s="3"/>
      <c r="BG106" s="3"/>
      <c r="BI106" s="3"/>
      <c r="BK106" s="3"/>
      <c r="BM106" s="3"/>
      <c r="BO106" s="3"/>
      <c r="BQ106" s="3"/>
      <c r="BS106" s="3"/>
      <c r="BU106" s="3"/>
      <c r="BW106" s="3"/>
      <c r="BY106" s="3"/>
      <c r="CA106" s="3"/>
      <c r="CC106" s="3"/>
      <c r="CE106" s="3"/>
      <c r="CG106" s="3"/>
      <c r="CI106" s="3"/>
      <c r="CK106" s="3"/>
      <c r="CM106" s="3"/>
      <c r="CO106" s="3"/>
      <c r="CQ106" s="3"/>
      <c r="CS106" s="3"/>
      <c r="CU106" s="3"/>
      <c r="CW106" s="3"/>
    </row>
    <row r="107" spans="2:102" x14ac:dyDescent="0.25">
      <c r="B107" s="8">
        <v>45845</v>
      </c>
      <c r="C107" s="2" t="s">
        <v>3703</v>
      </c>
      <c r="D107" s="2" t="s">
        <v>3704</v>
      </c>
      <c r="E107" s="2" t="s">
        <v>89</v>
      </c>
      <c r="F107" s="9" t="s">
        <v>14</v>
      </c>
      <c r="G107" s="3"/>
      <c r="H107" s="3">
        <f t="shared" ref="H107:H144" si="24">MIN(M107:BL107)</f>
        <v>81</v>
      </c>
      <c r="I107" s="3" t="str">
        <f t="shared" ref="I107:I144" si="25">IF(H107=1,COUNTIF(M107:BL107,"&lt;2"),"")</f>
        <v/>
      </c>
      <c r="J107" s="3">
        <f t="shared" ref="J107:J144" si="26">COUNTIF(M107:BL107,"&lt;11")</f>
        <v>0</v>
      </c>
      <c r="K107" s="3">
        <f t="shared" ref="K107:K144" si="27">COUNTIF(M107:BL107,"&lt;51")</f>
        <v>0</v>
      </c>
      <c r="L107" s="3">
        <f t="shared" ref="L107:L144" si="28">COUNTA(M107:BL107)</f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>
        <v>81</v>
      </c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</row>
    <row r="108" spans="2:102" x14ac:dyDescent="0.25">
      <c r="B108" s="8">
        <v>45845</v>
      </c>
      <c r="C108" s="2" t="s">
        <v>3705</v>
      </c>
      <c r="D108" s="2" t="s">
        <v>3706</v>
      </c>
      <c r="E108" s="2" t="s">
        <v>21</v>
      </c>
      <c r="F108" s="12" t="s">
        <v>14</v>
      </c>
      <c r="G108" s="3"/>
      <c r="H108" s="3">
        <f t="shared" si="24"/>
        <v>100</v>
      </c>
      <c r="I108" s="3" t="str">
        <f t="shared" si="25"/>
        <v/>
      </c>
      <c r="J108" s="3">
        <f t="shared" si="26"/>
        <v>0</v>
      </c>
      <c r="K108" s="3">
        <f t="shared" si="27"/>
        <v>0</v>
      </c>
      <c r="L108" s="3">
        <f t="shared" si="28"/>
        <v>1</v>
      </c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>
        <v>100</v>
      </c>
      <c r="BE108" s="3"/>
      <c r="BG108" s="3"/>
      <c r="BI108" s="3"/>
      <c r="BK108" s="3"/>
      <c r="BM108" s="3"/>
      <c r="BO108" s="3"/>
      <c r="BQ108" s="3"/>
      <c r="BS108" s="3"/>
      <c r="BU108" s="3"/>
      <c r="BW108" s="3"/>
      <c r="BY108" s="3"/>
      <c r="CA108" s="3"/>
      <c r="CC108" s="3"/>
      <c r="CE108" s="3"/>
      <c r="CG108" s="3"/>
      <c r="CI108" s="3"/>
      <c r="CK108" s="3"/>
      <c r="CM108" s="3"/>
      <c r="CO108" s="3"/>
      <c r="CQ108" s="3"/>
      <c r="CS108" s="3"/>
      <c r="CU108" s="3"/>
      <c r="CW108" s="3"/>
    </row>
    <row r="109" spans="2:102" x14ac:dyDescent="0.25">
      <c r="B109" s="8">
        <v>45852</v>
      </c>
      <c r="C109" s="2" t="s">
        <v>3707</v>
      </c>
      <c r="D109" s="2" t="s">
        <v>3708</v>
      </c>
      <c r="E109" s="2" t="s">
        <v>90</v>
      </c>
      <c r="F109" s="12" t="s">
        <v>14</v>
      </c>
      <c r="G109" s="3"/>
      <c r="H109" s="3">
        <f t="shared" si="24"/>
        <v>8</v>
      </c>
      <c r="I109" s="3" t="str">
        <f t="shared" si="25"/>
        <v/>
      </c>
      <c r="J109" s="3">
        <f t="shared" si="26"/>
        <v>1</v>
      </c>
      <c r="K109" s="3">
        <f t="shared" si="27"/>
        <v>1</v>
      </c>
      <c r="L109" s="3">
        <f t="shared" si="28"/>
        <v>1</v>
      </c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>
        <v>8</v>
      </c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</row>
    <row r="110" spans="2:102" x14ac:dyDescent="0.25">
      <c r="B110" s="8">
        <v>45852</v>
      </c>
      <c r="C110" s="2" t="s">
        <v>3709</v>
      </c>
      <c r="D110" s="2" t="s">
        <v>3710</v>
      </c>
      <c r="E110" s="2" t="s">
        <v>3711</v>
      </c>
      <c r="F110" s="12" t="s">
        <v>14</v>
      </c>
      <c r="G110" s="3"/>
      <c r="H110" s="3">
        <f t="shared" si="24"/>
        <v>83</v>
      </c>
      <c r="I110" s="3" t="str">
        <f t="shared" si="25"/>
        <v/>
      </c>
      <c r="J110" s="3">
        <f t="shared" si="26"/>
        <v>0</v>
      </c>
      <c r="K110" s="3">
        <f t="shared" si="27"/>
        <v>0</v>
      </c>
      <c r="L110" s="3">
        <f t="shared" si="28"/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>
        <v>83</v>
      </c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</row>
    <row r="111" spans="2:102" x14ac:dyDescent="0.25">
      <c r="B111" s="8">
        <v>45859</v>
      </c>
      <c r="C111" s="2" t="s">
        <v>3712</v>
      </c>
      <c r="D111" s="2" t="s">
        <v>3713</v>
      </c>
      <c r="E111" s="2" t="s">
        <v>21</v>
      </c>
      <c r="F111" s="9" t="s">
        <v>14</v>
      </c>
      <c r="G111" s="3"/>
      <c r="H111" s="3">
        <f t="shared" si="24"/>
        <v>54</v>
      </c>
      <c r="I111" s="3" t="str">
        <f t="shared" si="25"/>
        <v/>
      </c>
      <c r="J111" s="3">
        <f t="shared" si="26"/>
        <v>0</v>
      </c>
      <c r="K111" s="3">
        <f t="shared" si="27"/>
        <v>0</v>
      </c>
      <c r="L111" s="3">
        <f t="shared" si="28"/>
        <v>1</v>
      </c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>
        <v>54</v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</row>
    <row r="112" spans="2:102" x14ac:dyDescent="0.25">
      <c r="B112" s="8">
        <v>45859</v>
      </c>
      <c r="C112" s="2" t="s">
        <v>3714</v>
      </c>
      <c r="D112" s="2" t="s">
        <v>3715</v>
      </c>
      <c r="E112" s="2" t="s">
        <v>90</v>
      </c>
      <c r="F112" s="12" t="s">
        <v>14</v>
      </c>
      <c r="G112" s="3"/>
      <c r="H112" s="3">
        <f t="shared" si="24"/>
        <v>92</v>
      </c>
      <c r="I112" s="3" t="str">
        <f t="shared" si="25"/>
        <v/>
      </c>
      <c r="J112" s="3">
        <f t="shared" si="26"/>
        <v>0</v>
      </c>
      <c r="K112" s="3">
        <f t="shared" si="27"/>
        <v>0</v>
      </c>
      <c r="L112" s="3">
        <f t="shared" si="28"/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>
        <v>92</v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</row>
    <row r="113" spans="2:102" x14ac:dyDescent="0.25">
      <c r="B113" s="8"/>
      <c r="C113" s="2"/>
      <c r="D113" s="2"/>
      <c r="E113" s="2"/>
      <c r="F113" s="12"/>
      <c r="G113" s="3"/>
      <c r="H113" s="3">
        <f t="shared" si="24"/>
        <v>0</v>
      </c>
      <c r="I113" s="3" t="str">
        <f t="shared" si="25"/>
        <v/>
      </c>
      <c r="J113" s="3">
        <f t="shared" si="26"/>
        <v>0</v>
      </c>
      <c r="K113" s="3">
        <f t="shared" si="27"/>
        <v>0</v>
      </c>
      <c r="L113" s="3">
        <f t="shared" si="28"/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</row>
    <row r="114" spans="2:102" x14ac:dyDescent="0.25">
      <c r="B114" s="8"/>
      <c r="C114" s="2"/>
      <c r="D114" s="2"/>
      <c r="E114" s="2"/>
      <c r="F114" s="12"/>
      <c r="G114" s="3"/>
      <c r="H114" s="3">
        <f t="shared" si="24"/>
        <v>0</v>
      </c>
      <c r="I114" s="3" t="str">
        <f t="shared" si="25"/>
        <v/>
      </c>
      <c r="J114" s="3">
        <f t="shared" si="26"/>
        <v>0</v>
      </c>
      <c r="K114" s="3">
        <f t="shared" si="27"/>
        <v>0</v>
      </c>
      <c r="L114" s="3">
        <f t="shared" si="28"/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</row>
    <row r="115" spans="2:102" x14ac:dyDescent="0.25">
      <c r="B115" s="8"/>
      <c r="C115" s="2"/>
      <c r="D115" s="2"/>
      <c r="E115" s="2"/>
      <c r="F115" s="12"/>
      <c r="G115" s="3"/>
      <c r="H115" s="3">
        <f t="shared" si="24"/>
        <v>0</v>
      </c>
      <c r="I115" s="3" t="str">
        <f t="shared" si="25"/>
        <v/>
      </c>
      <c r="J115" s="3">
        <f t="shared" si="26"/>
        <v>0</v>
      </c>
      <c r="K115" s="3">
        <f t="shared" si="27"/>
        <v>0</v>
      </c>
      <c r="L115" s="3">
        <f t="shared" si="28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</row>
    <row r="116" spans="2:102" x14ac:dyDescent="0.25">
      <c r="B116" s="8"/>
      <c r="C116" s="2"/>
      <c r="D116" s="2"/>
      <c r="E116" s="2"/>
      <c r="F116" s="12"/>
      <c r="G116" s="3"/>
      <c r="H116" s="3">
        <f t="shared" si="24"/>
        <v>0</v>
      </c>
      <c r="I116" s="3" t="str">
        <f t="shared" si="25"/>
        <v/>
      </c>
      <c r="J116" s="3">
        <f t="shared" si="26"/>
        <v>0</v>
      </c>
      <c r="K116" s="3">
        <f t="shared" si="27"/>
        <v>0</v>
      </c>
      <c r="L116" s="3">
        <f t="shared" si="28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</row>
    <row r="117" spans="2:102" x14ac:dyDescent="0.25">
      <c r="B117" s="8"/>
      <c r="C117" s="2"/>
      <c r="D117" s="2"/>
      <c r="E117" s="2"/>
      <c r="F117" s="12"/>
      <c r="G117" s="3"/>
      <c r="H117" s="3">
        <f t="shared" si="24"/>
        <v>0</v>
      </c>
      <c r="I117" s="3" t="str">
        <f t="shared" si="25"/>
        <v/>
      </c>
      <c r="J117" s="3">
        <f t="shared" si="26"/>
        <v>0</v>
      </c>
      <c r="K117" s="3">
        <f t="shared" si="27"/>
        <v>0</v>
      </c>
      <c r="L117" s="3">
        <f t="shared" si="28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</row>
    <row r="118" spans="2:102" x14ac:dyDescent="0.25">
      <c r="B118" s="8"/>
      <c r="C118" s="2"/>
      <c r="D118" s="2"/>
      <c r="E118" s="2"/>
      <c r="F118" s="12"/>
      <c r="G118" s="3"/>
      <c r="H118" s="3">
        <f t="shared" si="24"/>
        <v>0</v>
      </c>
      <c r="I118" s="3" t="str">
        <f t="shared" si="25"/>
        <v/>
      </c>
      <c r="J118" s="3">
        <f t="shared" si="26"/>
        <v>0</v>
      </c>
      <c r="K118" s="3">
        <f t="shared" si="27"/>
        <v>0</v>
      </c>
      <c r="L118" s="3">
        <f t="shared" si="28"/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</row>
    <row r="119" spans="2:102" x14ac:dyDescent="0.25">
      <c r="B119" s="8"/>
      <c r="C119" s="2"/>
      <c r="D119" s="2"/>
      <c r="E119" s="2"/>
      <c r="F119" s="12"/>
      <c r="G119" s="3"/>
      <c r="H119" s="3">
        <f t="shared" si="24"/>
        <v>0</v>
      </c>
      <c r="I119" s="3" t="str">
        <f t="shared" si="25"/>
        <v/>
      </c>
      <c r="J119" s="3">
        <f t="shared" si="26"/>
        <v>0</v>
      </c>
      <c r="K119" s="3">
        <f t="shared" si="27"/>
        <v>0</v>
      </c>
      <c r="L119" s="3">
        <f t="shared" si="28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</row>
    <row r="120" spans="2:102" x14ac:dyDescent="0.25">
      <c r="B120" s="8"/>
      <c r="C120" s="2"/>
      <c r="D120" s="2"/>
      <c r="E120" s="2"/>
      <c r="F120" s="12"/>
      <c r="G120" s="3"/>
      <c r="H120" s="3">
        <f t="shared" si="24"/>
        <v>0</v>
      </c>
      <c r="I120" s="3" t="str">
        <f t="shared" si="25"/>
        <v/>
      </c>
      <c r="J120" s="3">
        <f t="shared" si="26"/>
        <v>0</v>
      </c>
      <c r="K120" s="3">
        <f t="shared" si="27"/>
        <v>0</v>
      </c>
      <c r="L120" s="3">
        <f t="shared" si="28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</row>
    <row r="121" spans="2:102" x14ac:dyDescent="0.25">
      <c r="B121" s="8"/>
      <c r="C121" s="2"/>
      <c r="D121" s="2"/>
      <c r="E121" s="2"/>
      <c r="F121" s="12"/>
      <c r="G121" s="3"/>
      <c r="H121" s="3">
        <f t="shared" si="24"/>
        <v>0</v>
      </c>
      <c r="I121" s="3" t="str">
        <f t="shared" si="25"/>
        <v/>
      </c>
      <c r="J121" s="3">
        <f t="shared" si="26"/>
        <v>0</v>
      </c>
      <c r="K121" s="3">
        <f t="shared" si="27"/>
        <v>0</v>
      </c>
      <c r="L121" s="3">
        <f t="shared" si="28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</row>
    <row r="122" spans="2:102" x14ac:dyDescent="0.25">
      <c r="B122" s="8"/>
      <c r="C122" s="2"/>
      <c r="D122" s="2"/>
      <c r="E122" s="2"/>
      <c r="F122" s="12"/>
      <c r="G122" s="3"/>
      <c r="H122" s="3">
        <f t="shared" si="24"/>
        <v>0</v>
      </c>
      <c r="I122" s="3" t="str">
        <f t="shared" si="25"/>
        <v/>
      </c>
      <c r="J122" s="3">
        <f t="shared" si="26"/>
        <v>0</v>
      </c>
      <c r="K122" s="3">
        <f t="shared" si="27"/>
        <v>0</v>
      </c>
      <c r="L122" s="3">
        <f t="shared" si="28"/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</row>
    <row r="123" spans="2:102" x14ac:dyDescent="0.25">
      <c r="B123" s="8"/>
      <c r="C123" s="2"/>
      <c r="D123" s="2"/>
      <c r="E123" s="2"/>
      <c r="F123" s="12"/>
      <c r="G123" s="3"/>
      <c r="H123" s="3">
        <f t="shared" si="24"/>
        <v>0</v>
      </c>
      <c r="I123" s="3" t="str">
        <f t="shared" si="25"/>
        <v/>
      </c>
      <c r="J123" s="3">
        <f t="shared" si="26"/>
        <v>0</v>
      </c>
      <c r="K123" s="3">
        <f t="shared" si="27"/>
        <v>0</v>
      </c>
      <c r="L123" s="3">
        <f t="shared" si="28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</row>
    <row r="124" spans="2:102" x14ac:dyDescent="0.25">
      <c r="B124" s="8"/>
      <c r="C124" s="2"/>
      <c r="D124" s="2"/>
      <c r="E124" s="2"/>
      <c r="F124" s="12"/>
      <c r="G124" s="3"/>
      <c r="H124" s="3">
        <f t="shared" si="24"/>
        <v>0</v>
      </c>
      <c r="I124" s="3" t="str">
        <f t="shared" si="25"/>
        <v/>
      </c>
      <c r="J124" s="3">
        <f t="shared" si="26"/>
        <v>0</v>
      </c>
      <c r="K124" s="3">
        <f t="shared" si="27"/>
        <v>0</v>
      </c>
      <c r="L124" s="3">
        <f t="shared" si="28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</row>
    <row r="125" spans="2:102" x14ac:dyDescent="0.25">
      <c r="B125" s="8"/>
      <c r="C125" s="2"/>
      <c r="D125" s="2"/>
      <c r="E125" s="2"/>
      <c r="F125" s="12"/>
      <c r="G125" s="3"/>
      <c r="H125" s="3">
        <f t="shared" si="24"/>
        <v>0</v>
      </c>
      <c r="I125" s="3" t="str">
        <f t="shared" si="25"/>
        <v/>
      </c>
      <c r="J125" s="3">
        <f t="shared" si="26"/>
        <v>0</v>
      </c>
      <c r="K125" s="3">
        <f t="shared" si="27"/>
        <v>0</v>
      </c>
      <c r="L125" s="3">
        <f t="shared" si="28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</row>
    <row r="126" spans="2:102" x14ac:dyDescent="0.25">
      <c r="B126" s="8"/>
      <c r="C126" s="2"/>
      <c r="D126" s="2"/>
      <c r="E126" s="2"/>
      <c r="F126" s="12"/>
      <c r="G126" s="3"/>
      <c r="H126" s="3">
        <f t="shared" si="24"/>
        <v>0</v>
      </c>
      <c r="I126" s="3" t="str">
        <f t="shared" si="25"/>
        <v/>
      </c>
      <c r="J126" s="3">
        <f t="shared" si="26"/>
        <v>0</v>
      </c>
      <c r="K126" s="3">
        <f t="shared" si="27"/>
        <v>0</v>
      </c>
      <c r="L126" s="3">
        <f t="shared" si="28"/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</row>
    <row r="127" spans="2:102" x14ac:dyDescent="0.25">
      <c r="B127" s="8"/>
      <c r="C127" s="2"/>
      <c r="D127" s="2"/>
      <c r="E127" s="2"/>
      <c r="F127" s="12"/>
      <c r="G127" s="3"/>
      <c r="H127" s="3">
        <f t="shared" si="24"/>
        <v>0</v>
      </c>
      <c r="I127" s="3" t="str">
        <f t="shared" si="25"/>
        <v/>
      </c>
      <c r="J127" s="3">
        <f t="shared" si="26"/>
        <v>0</v>
      </c>
      <c r="K127" s="3">
        <f t="shared" si="27"/>
        <v>0</v>
      </c>
      <c r="L127" s="3">
        <f t="shared" si="28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</row>
    <row r="128" spans="2:102" x14ac:dyDescent="0.25">
      <c r="B128" s="8"/>
      <c r="C128" s="2"/>
      <c r="D128" s="2"/>
      <c r="E128" s="2"/>
      <c r="F128" s="12"/>
      <c r="G128" s="3"/>
      <c r="H128" s="3">
        <f t="shared" si="24"/>
        <v>0</v>
      </c>
      <c r="I128" s="3" t="str">
        <f t="shared" si="25"/>
        <v/>
      </c>
      <c r="J128" s="3">
        <f t="shared" si="26"/>
        <v>0</v>
      </c>
      <c r="K128" s="3">
        <f t="shared" si="27"/>
        <v>0</v>
      </c>
      <c r="L128" s="3">
        <f t="shared" si="28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</row>
    <row r="129" spans="2:102" x14ac:dyDescent="0.25">
      <c r="B129" s="8"/>
      <c r="C129" s="2"/>
      <c r="D129" s="2"/>
      <c r="E129" s="2"/>
      <c r="F129" s="12"/>
      <c r="G129" s="3"/>
      <c r="H129" s="3">
        <f t="shared" si="24"/>
        <v>0</v>
      </c>
      <c r="I129" s="3" t="str">
        <f t="shared" si="25"/>
        <v/>
      </c>
      <c r="J129" s="3">
        <f t="shared" si="26"/>
        <v>0</v>
      </c>
      <c r="K129" s="3">
        <f t="shared" si="27"/>
        <v>0</v>
      </c>
      <c r="L129" s="3">
        <f t="shared" si="28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</row>
    <row r="130" spans="2:102" x14ac:dyDescent="0.25">
      <c r="B130" s="8"/>
      <c r="C130" s="2"/>
      <c r="D130" s="2"/>
      <c r="E130" s="2"/>
      <c r="F130" s="12"/>
      <c r="G130" s="3"/>
      <c r="H130" s="3">
        <f t="shared" si="24"/>
        <v>0</v>
      </c>
      <c r="I130" s="3" t="str">
        <f t="shared" si="25"/>
        <v/>
      </c>
      <c r="J130" s="3">
        <f t="shared" si="26"/>
        <v>0</v>
      </c>
      <c r="K130" s="3">
        <f t="shared" si="27"/>
        <v>0</v>
      </c>
      <c r="L130" s="3">
        <f t="shared" si="28"/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</row>
    <row r="131" spans="2:102" x14ac:dyDescent="0.25">
      <c r="B131" s="8"/>
      <c r="C131" s="2"/>
      <c r="D131" s="2"/>
      <c r="E131" s="2"/>
      <c r="F131" s="12"/>
      <c r="G131" s="3"/>
      <c r="H131" s="3">
        <f t="shared" si="24"/>
        <v>0</v>
      </c>
      <c r="I131" s="3" t="str">
        <f t="shared" si="25"/>
        <v/>
      </c>
      <c r="J131" s="3">
        <f t="shared" si="26"/>
        <v>0</v>
      </c>
      <c r="K131" s="3">
        <f t="shared" si="27"/>
        <v>0</v>
      </c>
      <c r="L131" s="3">
        <f t="shared" si="28"/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</row>
    <row r="132" spans="2:102" x14ac:dyDescent="0.25">
      <c r="B132" s="8"/>
      <c r="C132" s="2"/>
      <c r="D132" s="2"/>
      <c r="E132" s="2"/>
      <c r="F132" s="12"/>
      <c r="G132" s="3"/>
      <c r="H132" s="3">
        <f t="shared" si="24"/>
        <v>0</v>
      </c>
      <c r="I132" s="3" t="str">
        <f t="shared" si="25"/>
        <v/>
      </c>
      <c r="J132" s="3">
        <f t="shared" si="26"/>
        <v>0</v>
      </c>
      <c r="K132" s="3">
        <f t="shared" si="27"/>
        <v>0</v>
      </c>
      <c r="L132" s="3">
        <f t="shared" si="28"/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</row>
    <row r="133" spans="2:102" x14ac:dyDescent="0.25">
      <c r="B133" s="8"/>
      <c r="C133" s="2"/>
      <c r="D133" s="2"/>
      <c r="E133" s="2"/>
      <c r="F133" s="12"/>
      <c r="G133" s="3"/>
      <c r="H133" s="3">
        <f t="shared" si="24"/>
        <v>0</v>
      </c>
      <c r="I133" s="3" t="str">
        <f t="shared" si="25"/>
        <v/>
      </c>
      <c r="J133" s="3">
        <f t="shared" si="26"/>
        <v>0</v>
      </c>
      <c r="K133" s="3">
        <f t="shared" si="27"/>
        <v>0</v>
      </c>
      <c r="L133" s="3">
        <f t="shared" si="28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</row>
    <row r="134" spans="2:102" x14ac:dyDescent="0.25">
      <c r="B134" s="8"/>
      <c r="C134" s="2"/>
      <c r="D134" s="2"/>
      <c r="E134" s="2"/>
      <c r="F134" s="12"/>
      <c r="G134" s="3"/>
      <c r="H134" s="3">
        <f t="shared" si="24"/>
        <v>0</v>
      </c>
      <c r="I134" s="3" t="str">
        <f t="shared" si="25"/>
        <v/>
      </c>
      <c r="J134" s="3">
        <f t="shared" si="26"/>
        <v>0</v>
      </c>
      <c r="K134" s="3">
        <f t="shared" si="27"/>
        <v>0</v>
      </c>
      <c r="L134" s="3">
        <f t="shared" si="28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</row>
    <row r="135" spans="2:102" x14ac:dyDescent="0.25">
      <c r="B135" s="8"/>
      <c r="C135" s="2"/>
      <c r="D135" s="2"/>
      <c r="E135" s="2"/>
      <c r="F135" s="12"/>
      <c r="G135" s="3"/>
      <c r="H135" s="3">
        <f t="shared" si="24"/>
        <v>0</v>
      </c>
      <c r="I135" s="3" t="str">
        <f t="shared" si="25"/>
        <v/>
      </c>
      <c r="J135" s="3">
        <f t="shared" si="26"/>
        <v>0</v>
      </c>
      <c r="K135" s="3">
        <f t="shared" si="27"/>
        <v>0</v>
      </c>
      <c r="L135" s="3">
        <f t="shared" si="28"/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</row>
    <row r="136" spans="2:102" x14ac:dyDescent="0.25">
      <c r="B136" s="8"/>
      <c r="C136" s="2"/>
      <c r="D136" s="2"/>
      <c r="E136" s="2"/>
      <c r="F136" s="12"/>
      <c r="G136" s="3"/>
      <c r="H136" s="3">
        <f t="shared" si="24"/>
        <v>0</v>
      </c>
      <c r="I136" s="3" t="str">
        <f t="shared" si="25"/>
        <v/>
      </c>
      <c r="J136" s="3">
        <f t="shared" si="26"/>
        <v>0</v>
      </c>
      <c r="K136" s="3">
        <f t="shared" si="27"/>
        <v>0</v>
      </c>
      <c r="L136" s="3">
        <f t="shared" si="28"/>
        <v>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</row>
    <row r="137" spans="2:102" x14ac:dyDescent="0.25">
      <c r="B137" s="8"/>
      <c r="C137" s="2"/>
      <c r="D137" s="2"/>
      <c r="E137" s="2"/>
      <c r="F137" s="12"/>
      <c r="G137" s="3"/>
      <c r="H137" s="3">
        <f t="shared" si="24"/>
        <v>0</v>
      </c>
      <c r="I137" s="3" t="str">
        <f t="shared" si="25"/>
        <v/>
      </c>
      <c r="J137" s="3">
        <f t="shared" si="26"/>
        <v>0</v>
      </c>
      <c r="K137" s="3">
        <f t="shared" si="27"/>
        <v>0</v>
      </c>
      <c r="L137" s="3">
        <f t="shared" si="28"/>
        <v>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</row>
    <row r="138" spans="2:102" x14ac:dyDescent="0.25">
      <c r="B138" s="8"/>
      <c r="C138" s="2"/>
      <c r="D138" s="2"/>
      <c r="E138" s="2"/>
      <c r="F138" s="12"/>
      <c r="G138" s="3"/>
      <c r="H138" s="3">
        <f t="shared" si="24"/>
        <v>0</v>
      </c>
      <c r="I138" s="3" t="str">
        <f t="shared" si="25"/>
        <v/>
      </c>
      <c r="J138" s="3">
        <f t="shared" si="26"/>
        <v>0</v>
      </c>
      <c r="K138" s="3">
        <f t="shared" si="27"/>
        <v>0</v>
      </c>
      <c r="L138" s="3">
        <f t="shared" si="28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</row>
    <row r="139" spans="2:102" x14ac:dyDescent="0.25">
      <c r="B139" s="8"/>
      <c r="C139" s="2"/>
      <c r="D139" s="2"/>
      <c r="E139" s="2"/>
      <c r="F139" s="12"/>
      <c r="G139" s="3"/>
      <c r="H139" s="3">
        <f t="shared" si="24"/>
        <v>0</v>
      </c>
      <c r="I139" s="3" t="str">
        <f t="shared" si="25"/>
        <v/>
      </c>
      <c r="J139" s="3">
        <f t="shared" si="26"/>
        <v>0</v>
      </c>
      <c r="K139" s="3">
        <f t="shared" si="27"/>
        <v>0</v>
      </c>
      <c r="L139" s="3">
        <f t="shared" si="28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</row>
    <row r="140" spans="2:102" x14ac:dyDescent="0.25">
      <c r="B140" s="8"/>
      <c r="C140" s="2"/>
      <c r="D140" s="2"/>
      <c r="E140" s="2"/>
      <c r="F140" s="12"/>
      <c r="G140" s="3"/>
      <c r="H140" s="3">
        <f t="shared" si="24"/>
        <v>0</v>
      </c>
      <c r="I140" s="3" t="str">
        <f t="shared" si="25"/>
        <v/>
      </c>
      <c r="J140" s="3">
        <f t="shared" si="26"/>
        <v>0</v>
      </c>
      <c r="K140" s="3">
        <f t="shared" si="27"/>
        <v>0</v>
      </c>
      <c r="L140" s="3">
        <f t="shared" si="28"/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</row>
    <row r="141" spans="2:102" x14ac:dyDescent="0.25">
      <c r="B141" s="8"/>
      <c r="C141" s="2"/>
      <c r="D141" s="2"/>
      <c r="E141" s="2"/>
      <c r="F141" s="12"/>
      <c r="G141" s="3"/>
      <c r="H141" s="3">
        <f t="shared" si="24"/>
        <v>0</v>
      </c>
      <c r="I141" s="3" t="str">
        <f t="shared" si="25"/>
        <v/>
      </c>
      <c r="J141" s="3">
        <f t="shared" si="26"/>
        <v>0</v>
      </c>
      <c r="K141" s="3">
        <f t="shared" si="27"/>
        <v>0</v>
      </c>
      <c r="L141" s="3">
        <f t="shared" si="28"/>
        <v>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2:102" x14ac:dyDescent="0.25">
      <c r="B142" s="8"/>
      <c r="C142" s="2"/>
      <c r="D142" s="2"/>
      <c r="E142" s="2"/>
      <c r="F142" s="12"/>
      <c r="G142" s="3"/>
      <c r="H142" s="3">
        <f t="shared" si="24"/>
        <v>0</v>
      </c>
      <c r="I142" s="3" t="str">
        <f t="shared" si="25"/>
        <v/>
      </c>
      <c r="J142" s="3">
        <f t="shared" si="26"/>
        <v>0</v>
      </c>
      <c r="K142" s="3">
        <f t="shared" si="27"/>
        <v>0</v>
      </c>
      <c r="L142" s="3">
        <f t="shared" si="28"/>
        <v>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2:102" x14ac:dyDescent="0.25">
      <c r="B143" s="8"/>
      <c r="C143" s="2"/>
      <c r="D143" s="2"/>
      <c r="E143" s="2"/>
      <c r="F143" s="12"/>
      <c r="G143" s="3"/>
      <c r="H143" s="3">
        <f t="shared" si="24"/>
        <v>0</v>
      </c>
      <c r="I143" s="3" t="str">
        <f t="shared" si="25"/>
        <v/>
      </c>
      <c r="J143" s="3">
        <f t="shared" si="26"/>
        <v>0</v>
      </c>
      <c r="K143" s="3">
        <f t="shared" si="27"/>
        <v>0</v>
      </c>
      <c r="L143" s="3">
        <f t="shared" si="28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</row>
    <row r="144" spans="2:102" x14ac:dyDescent="0.25">
      <c r="B144" s="8"/>
      <c r="C144" s="2"/>
      <c r="D144" s="2"/>
      <c r="E144" s="2"/>
      <c r="F144" s="12"/>
      <c r="G144" s="3"/>
      <c r="H144" s="3">
        <f t="shared" si="24"/>
        <v>0</v>
      </c>
      <c r="I144" s="3" t="str">
        <f t="shared" si="25"/>
        <v/>
      </c>
      <c r="J144" s="3">
        <f t="shared" si="26"/>
        <v>0</v>
      </c>
      <c r="K144" s="3">
        <f t="shared" si="27"/>
        <v>0</v>
      </c>
      <c r="L144" s="3">
        <f t="shared" si="28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</row>
    <row r="145" spans="2:102" x14ac:dyDescent="0.25">
      <c r="B145" s="17"/>
      <c r="C145" s="11"/>
      <c r="D145" s="2"/>
      <c r="E145" s="2"/>
      <c r="F145" s="9"/>
      <c r="G145" s="3"/>
      <c r="H145" s="3">
        <f t="shared" ref="H145:H147" si="29">MIN(M145:BL145)</f>
        <v>0</v>
      </c>
      <c r="I145" s="3" t="str">
        <f t="shared" ref="I145:I147" si="30">IF(H145=1,COUNTIF(M145:BL145,"&lt;2"),"")</f>
        <v/>
      </c>
      <c r="J145" s="3">
        <f t="shared" ref="J145:J147" si="31">COUNTIF(M145:BL145,"&lt;11")</f>
        <v>0</v>
      </c>
      <c r="K145" s="3">
        <f t="shared" ref="K145:K147" si="32">COUNTIF(M145:BL145,"&lt;51")</f>
        <v>0</v>
      </c>
      <c r="L145" s="3">
        <f t="shared" ref="L145:L147" si="33">COUNTA(M145:BL145)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</row>
    <row r="146" spans="2:102" x14ac:dyDescent="0.25">
      <c r="B146" s="17"/>
      <c r="C146" s="2"/>
      <c r="D146" s="2"/>
      <c r="E146" s="2"/>
      <c r="F146" s="12"/>
      <c r="G146" s="3"/>
      <c r="H146" s="3">
        <f t="shared" si="29"/>
        <v>0</v>
      </c>
      <c r="I146" s="3" t="str">
        <f t="shared" si="30"/>
        <v/>
      </c>
      <c r="J146" s="3">
        <f t="shared" si="31"/>
        <v>0</v>
      </c>
      <c r="K146" s="3">
        <f t="shared" si="32"/>
        <v>0</v>
      </c>
      <c r="L146" s="3">
        <f t="shared" si="33"/>
        <v>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</row>
    <row r="147" spans="2:102" x14ac:dyDescent="0.25">
      <c r="B147" s="14"/>
      <c r="C147" s="1"/>
      <c r="D147" s="10"/>
      <c r="F147" s="9"/>
      <c r="G147" s="3"/>
      <c r="H147" s="3">
        <f t="shared" si="29"/>
        <v>0</v>
      </c>
      <c r="I147" s="3" t="str">
        <f t="shared" si="30"/>
        <v/>
      </c>
      <c r="J147" s="3">
        <f t="shared" si="31"/>
        <v>0</v>
      </c>
      <c r="K147" s="3">
        <f t="shared" si="32"/>
        <v>0</v>
      </c>
      <c r="L147" s="3">
        <f t="shared" si="33"/>
        <v>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</row>
    <row r="148" spans="2:102" x14ac:dyDescent="0.25">
      <c r="B148" s="14"/>
      <c r="C148" s="2"/>
      <c r="D148" s="2"/>
      <c r="E148" s="2"/>
      <c r="F148" s="9"/>
      <c r="G148" s="3"/>
      <c r="H148" s="3">
        <f>MIN(M148:BM148)</f>
        <v>0</v>
      </c>
      <c r="I148" s="3" t="str">
        <f>IF(H148=1,COUNTIF(M148:BM148,"&lt;2"),"")</f>
        <v/>
      </c>
      <c r="J148" s="3">
        <f>COUNTIF(M148:BM148,"&lt;11")</f>
        <v>0</v>
      </c>
      <c r="K148" s="3">
        <f>COUNTIF(M148:BM148,"&lt;51")</f>
        <v>0</v>
      </c>
      <c r="L148" s="3">
        <f>COUNTA(M148:BM148)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  <c r="BG148" s="3"/>
      <c r="BI148" s="3"/>
      <c r="BK148" s="3"/>
      <c r="BM148" s="3"/>
      <c r="BO148" s="3"/>
      <c r="BQ148" s="3"/>
      <c r="BS148" s="3"/>
      <c r="BU148" s="3"/>
      <c r="BW148" s="3"/>
      <c r="BY148" s="3"/>
      <c r="CA148" s="3"/>
      <c r="CC148" s="3"/>
      <c r="CE148" s="3"/>
      <c r="CG148" s="3"/>
      <c r="CI148" s="3"/>
      <c r="CK148" s="3"/>
      <c r="CM148" s="3"/>
      <c r="CO148" s="3"/>
      <c r="CQ148" s="3"/>
      <c r="CS148" s="3"/>
      <c r="CU148" s="3"/>
      <c r="CW148" s="3"/>
    </row>
    <row r="149" spans="2:102" x14ac:dyDescent="0.25">
      <c r="B149" s="14"/>
      <c r="C149" s="2"/>
      <c r="D149" s="2"/>
      <c r="E149" s="2"/>
      <c r="F149" s="9"/>
      <c r="G149" s="3"/>
      <c r="H149" s="3">
        <f>MIN(M149:BM149)</f>
        <v>0</v>
      </c>
      <c r="I149" s="3" t="str">
        <f>IF(H149=1,COUNTIF(M149:BM149,"&lt;2"),"")</f>
        <v/>
      </c>
      <c r="J149" s="3">
        <f>COUNTIF(M149:BM149,"&lt;11")</f>
        <v>0</v>
      </c>
      <c r="K149" s="3">
        <f>COUNTIF(M149:BM149,"&lt;51")</f>
        <v>0</v>
      </c>
      <c r="L149" s="3">
        <f>COUNTA(M149:BM149)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  <c r="BG149" s="3"/>
      <c r="BI149" s="3"/>
      <c r="BK149" s="3"/>
      <c r="BM149" s="3"/>
      <c r="BO149" s="3"/>
      <c r="BQ149" s="3"/>
      <c r="BS149" s="3"/>
      <c r="BU149" s="3"/>
      <c r="BW149" s="3"/>
      <c r="BY149" s="3"/>
      <c r="CA149" s="3"/>
      <c r="CC149" s="3"/>
      <c r="CE149" s="3"/>
      <c r="CG149" s="3"/>
      <c r="CI149" s="3"/>
      <c r="CK149" s="3"/>
      <c r="CM149" s="3"/>
      <c r="CO149" s="3"/>
      <c r="CQ149" s="3"/>
      <c r="CS149" s="3"/>
      <c r="CU149" s="3"/>
      <c r="CW149" s="3"/>
    </row>
    <row r="150" spans="2:102" x14ac:dyDescent="0.25">
      <c r="B150" s="14"/>
      <c r="C150" s="2"/>
      <c r="D150" s="2"/>
      <c r="E150" s="2"/>
      <c r="F150" s="9"/>
      <c r="G150" s="3"/>
      <c r="H150" s="3">
        <f>MIN(M150:BM150)</f>
        <v>0</v>
      </c>
      <c r="I150" s="3" t="str">
        <f>IF(H150=1,COUNTIF(M150:BM150,"&lt;2"),"")</f>
        <v/>
      </c>
      <c r="J150" s="3">
        <f>COUNTIF(M150:BM150,"&lt;11")</f>
        <v>0</v>
      </c>
      <c r="K150" s="3">
        <f>COUNTIF(M150:BM150,"&lt;51")</f>
        <v>0</v>
      </c>
      <c r="L150" s="3">
        <f>COUNTA(M150:BM150)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  <c r="BG150" s="3"/>
      <c r="BI150" s="3"/>
      <c r="BK150" s="3"/>
      <c r="BM150" s="3"/>
      <c r="BO150" s="3"/>
      <c r="BQ150" s="3"/>
      <c r="BS150" s="3"/>
      <c r="BU150" s="3"/>
      <c r="BW150" s="3"/>
      <c r="BY150" s="3"/>
      <c r="CA150" s="3"/>
      <c r="CC150" s="3"/>
      <c r="CE150" s="3"/>
      <c r="CG150" s="3"/>
      <c r="CI150" s="3"/>
      <c r="CK150" s="3"/>
      <c r="CM150" s="3"/>
      <c r="CO150" s="3"/>
      <c r="CQ150" s="3"/>
      <c r="CS150" s="3"/>
      <c r="CU150" s="3"/>
      <c r="CW150" s="3"/>
    </row>
    <row r="151" spans="2:102" x14ac:dyDescent="0.25">
      <c r="B151" s="8"/>
      <c r="C151" s="2"/>
      <c r="D151" s="2"/>
      <c r="E151" s="2"/>
      <c r="F151" s="2"/>
      <c r="G151" s="3"/>
      <c r="H151" s="3">
        <f>MIN(M151:BM151)</f>
        <v>0</v>
      </c>
      <c r="I151" s="3" t="str">
        <f>IF(H151=1,COUNTIF(M151:BM151,"&lt;2"),"")</f>
        <v/>
      </c>
      <c r="J151" s="3">
        <f>COUNTIF(M151:BM151,"&lt;11")</f>
        <v>0</v>
      </c>
      <c r="K151" s="3">
        <f>COUNTIF(M151:BM151,"&lt;51")</f>
        <v>0</v>
      </c>
      <c r="L151" s="3">
        <f>COUNTA(M151:BM151)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  <c r="BG151" s="3"/>
      <c r="BI151" s="3"/>
      <c r="BK151" s="3"/>
      <c r="BM151" s="3"/>
      <c r="BO151" s="3"/>
      <c r="BQ151" s="3"/>
      <c r="BS151" s="3"/>
      <c r="BU151" s="3"/>
      <c r="BW151" s="3"/>
      <c r="BY151" s="3"/>
      <c r="CA151" s="3"/>
      <c r="CC151" s="3"/>
      <c r="CE151" s="3"/>
      <c r="CG151" s="3"/>
      <c r="CI151" s="3"/>
      <c r="CK151" s="3"/>
      <c r="CM151" s="3"/>
      <c r="CO151" s="3"/>
      <c r="CQ151" s="3"/>
      <c r="CS151" s="3"/>
      <c r="CU151" s="3"/>
      <c r="CW151" s="3"/>
    </row>
    <row r="152" spans="2:102" x14ac:dyDescent="0.25">
      <c r="B152" s="8"/>
      <c r="C152" s="2"/>
      <c r="D152" s="2"/>
      <c r="E152" s="2"/>
      <c r="F152" s="2"/>
      <c r="G152" s="3"/>
      <c r="H152" s="3">
        <f>MIN(M152:BM152)</f>
        <v>0</v>
      </c>
      <c r="I152" s="3" t="str">
        <f>IF(H152=1,COUNTIF(M152:BM152,"&lt;2"),"")</f>
        <v/>
      </c>
      <c r="J152" s="3">
        <f>COUNTIF(M152:BM152,"&lt;11")</f>
        <v>0</v>
      </c>
      <c r="K152" s="3">
        <f>COUNTIF(M152:BM152,"&lt;51")</f>
        <v>0</v>
      </c>
      <c r="L152" s="3">
        <f>COUNTA(M152:BM152)</f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  <c r="BG152" s="3"/>
      <c r="BI152" s="3"/>
      <c r="BK152" s="3"/>
      <c r="BM152" s="3"/>
      <c r="BO152" s="3"/>
      <c r="BQ152" s="3"/>
      <c r="BS152" s="3"/>
      <c r="BU152" s="3"/>
      <c r="BW152" s="3"/>
      <c r="BY152" s="3"/>
      <c r="CA152" s="3"/>
      <c r="CC152" s="3"/>
      <c r="CE152" s="3"/>
      <c r="CG152" s="3"/>
      <c r="CI152" s="3"/>
      <c r="CK152" s="3"/>
      <c r="CM152" s="3"/>
      <c r="CO152" s="3"/>
      <c r="CQ152" s="3"/>
      <c r="CS152" s="3"/>
      <c r="CU152" s="3"/>
      <c r="CW152" s="3"/>
    </row>
    <row r="153" spans="2:102" x14ac:dyDescent="0.25">
      <c r="B153" s="8"/>
      <c r="C153" s="1"/>
      <c r="D153" s="1"/>
      <c r="E153" s="2"/>
      <c r="F153" s="9"/>
      <c r="G153" s="3"/>
      <c r="H153" s="3">
        <f>MIN(M153:BL153)</f>
        <v>0</v>
      </c>
      <c r="I153" s="3" t="str">
        <f>IF(H153=1,COUNTIF(M153:BL153,"&lt;2"),"")</f>
        <v/>
      </c>
      <c r="J153" s="3">
        <f>COUNTIF(M153:BL153,"&lt;11")</f>
        <v>0</v>
      </c>
      <c r="K153" s="3">
        <f>COUNTIF(M153:BL153,"&lt;51")</f>
        <v>0</v>
      </c>
      <c r="L153" s="3">
        <f>COUNTA(M153:BL153)</f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</row>
    <row r="154" spans="2:102" x14ac:dyDescent="0.25">
      <c r="B154" s="8"/>
      <c r="F154" s="2"/>
      <c r="G154" s="3"/>
      <c r="H154" s="3">
        <f>MIN(M154:BM154)</f>
        <v>0</v>
      </c>
      <c r="I154" s="3" t="str">
        <f>IF(H154=1,COUNTIF(M154:BM154,"&lt;2"),"")</f>
        <v/>
      </c>
      <c r="J154" s="3">
        <f>COUNTIF(M154:BM154,"&lt;11")</f>
        <v>0</v>
      </c>
      <c r="K154" s="3">
        <f>COUNTIF(M154:BM154,"&lt;51")</f>
        <v>0</v>
      </c>
      <c r="L154" s="3">
        <f>COUNTA(M154:BM154)</f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  <c r="BG154" s="3"/>
      <c r="BI154" s="3"/>
      <c r="BK154" s="3"/>
      <c r="BM154" s="3"/>
      <c r="BO154" s="3"/>
      <c r="BQ154" s="3"/>
      <c r="BS154" s="3"/>
      <c r="BU154" s="3"/>
      <c r="BW154" s="3"/>
      <c r="BY154" s="3"/>
      <c r="CA154" s="3"/>
      <c r="CC154" s="3"/>
      <c r="CE154" s="3"/>
      <c r="CG154" s="3"/>
      <c r="CI154" s="3"/>
      <c r="CK154" s="3"/>
      <c r="CM154" s="3"/>
      <c r="CO154" s="3"/>
      <c r="CQ154" s="3"/>
      <c r="CS154" s="3"/>
      <c r="CU154" s="3"/>
      <c r="CW154" s="3"/>
    </row>
    <row r="155" spans="2:102" x14ac:dyDescent="0.25">
      <c r="B155" s="8"/>
      <c r="C155" s="1"/>
      <c r="D155" s="1"/>
      <c r="E155" s="2"/>
      <c r="F155" s="3"/>
      <c r="G155" s="3"/>
      <c r="H155" s="3">
        <f>MIN(M155:BL155)</f>
        <v>0</v>
      </c>
      <c r="I155" s="3" t="str">
        <f>IF(H155=1,COUNTIF(M155:BL155,"&lt;2"),"")</f>
        <v/>
      </c>
      <c r="J155" s="3">
        <f>COUNTIF(M155:BL155,"&lt;11")</f>
        <v>0</v>
      </c>
      <c r="K155" s="3">
        <f>COUNTIF(M155:BL155,"&lt;51")</f>
        <v>0</v>
      </c>
      <c r="L155" s="3">
        <f>COUNTA(M155:BL155)</f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</row>
    <row r="156" spans="2:102" x14ac:dyDescent="0.25">
      <c r="B156" s="8"/>
      <c r="C156" s="1"/>
      <c r="D156" s="1"/>
      <c r="E156" s="2"/>
      <c r="F156" s="9"/>
      <c r="G156" s="3"/>
      <c r="H156" s="3">
        <f>MIN(M156:BL156)</f>
        <v>0</v>
      </c>
      <c r="I156" s="3" t="str">
        <f>IF(H156=1,COUNTIF(M156:BL156,"&lt;2"),"")</f>
        <v/>
      </c>
      <c r="J156" s="3">
        <f>COUNTIF(M156:BL156,"&lt;11")</f>
        <v>0</v>
      </c>
      <c r="K156" s="3">
        <f>COUNTIF(M156:BL156,"&lt;51")</f>
        <v>0</v>
      </c>
      <c r="L156" s="3">
        <f>COUNTA(M156:BL156)</f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</row>
    <row r="157" spans="2:102" x14ac:dyDescent="0.25">
      <c r="B157" s="8"/>
      <c r="C157" s="2"/>
      <c r="D157" s="2"/>
      <c r="E157" s="2"/>
      <c r="F157" s="11"/>
      <c r="G157" s="3"/>
      <c r="H157" s="3">
        <f>MIN(M157:BM157)</f>
        <v>0</v>
      </c>
      <c r="I157" s="3" t="str">
        <f>IF(H157=1,COUNTIF(M157:BM157,"&lt;2"),"")</f>
        <v/>
      </c>
      <c r="J157" s="3">
        <f>COUNTIF(M157:BM157,"&lt;11")</f>
        <v>0</v>
      </c>
      <c r="K157" s="3">
        <f>COUNTIF(M157:BM157,"&lt;51")</f>
        <v>0</v>
      </c>
      <c r="L157" s="3">
        <f>COUNTA(M157:BM157)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  <c r="BG157" s="3"/>
      <c r="BI157" s="3"/>
      <c r="BK157" s="3"/>
      <c r="BM157" s="3"/>
      <c r="BO157" s="3"/>
      <c r="BQ157" s="3"/>
      <c r="BS157" s="3"/>
      <c r="BU157" s="3"/>
      <c r="BW157" s="3"/>
      <c r="BY157" s="3"/>
      <c r="CA157" s="3"/>
      <c r="CC157" s="3"/>
      <c r="CE157" s="3"/>
      <c r="CG157" s="3"/>
      <c r="CI157" s="3"/>
      <c r="CK157" s="3"/>
      <c r="CM157" s="3"/>
      <c r="CO157" s="3"/>
      <c r="CQ157" s="3"/>
      <c r="CS157" s="3"/>
      <c r="CU157" s="3"/>
      <c r="CW157" s="3"/>
    </row>
    <row r="158" spans="2:102" x14ac:dyDescent="0.25">
      <c r="B158" s="14"/>
      <c r="C158" s="2"/>
      <c r="D158" s="2"/>
      <c r="E158" s="2"/>
      <c r="F158" s="9"/>
      <c r="G158" s="3"/>
      <c r="H158" s="3">
        <f>MIN(M158:BM158)</f>
        <v>0</v>
      </c>
      <c r="I158" s="3" t="str">
        <f>IF(H158=1,COUNTIF(M158:BM158,"&lt;2"),"")</f>
        <v/>
      </c>
      <c r="J158" s="3">
        <f>COUNTIF(M158:BM158,"&lt;11")</f>
        <v>0</v>
      </c>
      <c r="K158" s="3">
        <f>COUNTIF(M158:BM158,"&lt;51")</f>
        <v>0</v>
      </c>
      <c r="L158" s="3">
        <f>COUNTA(M158:BM158)</f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  <c r="BG158" s="3"/>
      <c r="BI158" s="3"/>
      <c r="BK158" s="3"/>
      <c r="BM158" s="3"/>
      <c r="BO158" s="3"/>
      <c r="BQ158" s="3"/>
      <c r="BS158" s="3"/>
      <c r="BU158" s="3"/>
      <c r="BW158" s="3"/>
      <c r="BY158" s="3"/>
      <c r="CA158" s="3"/>
      <c r="CC158" s="3"/>
      <c r="CE158" s="3"/>
      <c r="CG158" s="3"/>
      <c r="CI158" s="3"/>
      <c r="CK158" s="3"/>
      <c r="CM158" s="3"/>
      <c r="CO158" s="3"/>
      <c r="CQ158" s="3"/>
      <c r="CS158" s="3"/>
      <c r="CU158" s="3"/>
      <c r="CW158" s="3"/>
    </row>
    <row r="159" spans="2:102" x14ac:dyDescent="0.25">
      <c r="B159" s="8"/>
      <c r="C159" s="1"/>
      <c r="D159" s="10"/>
      <c r="F159" s="9"/>
      <c r="G159" s="3"/>
      <c r="H159" s="3">
        <f>MIN(M159:BL159)</f>
        <v>0</v>
      </c>
      <c r="I159" s="3" t="str">
        <f>IF(H159=1,COUNTIF(M159:BL159,"&lt;2"),"")</f>
        <v/>
      </c>
      <c r="J159" s="3">
        <f>COUNTIF(M159:BL159,"&lt;11")</f>
        <v>0</v>
      </c>
      <c r="K159" s="3">
        <f>COUNTIF(M159:BL159,"&lt;51")</f>
        <v>0</v>
      </c>
      <c r="L159" s="3">
        <f>COUNTA(M159:BL159)</f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</row>
    <row r="160" spans="2:102" x14ac:dyDescent="0.25">
      <c r="B160" s="8"/>
      <c r="C160" s="1"/>
      <c r="D160" s="1"/>
      <c r="E160" s="2"/>
      <c r="F160" s="9"/>
      <c r="G160" s="3"/>
      <c r="H160" s="3">
        <f>MIN(M160:BL160)</f>
        <v>0</v>
      </c>
      <c r="I160" s="3" t="str">
        <f>IF(H160=1,COUNTIF(M160:BL160,"&lt;2"),"")</f>
        <v/>
      </c>
      <c r="J160" s="3">
        <f>COUNTIF(M160:BL160,"&lt;11")</f>
        <v>0</v>
      </c>
      <c r="K160" s="3">
        <f>COUNTIF(M160:BL160,"&lt;51")</f>
        <v>0</v>
      </c>
      <c r="L160" s="3">
        <f>COUNTA(M160:BL160)</f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</row>
    <row r="161" spans="2:102" x14ac:dyDescent="0.25">
      <c r="B161" s="14"/>
      <c r="C161" s="2"/>
      <c r="D161" s="2"/>
      <c r="E161" s="2"/>
      <c r="F161" s="12"/>
      <c r="G161" s="3"/>
      <c r="H161" s="3">
        <f>MIN(M161:BM161)</f>
        <v>0</v>
      </c>
      <c r="I161" s="3" t="str">
        <f>IF(H161=1,COUNTIF(M161:BM161,"&lt;2"),"")</f>
        <v/>
      </c>
      <c r="J161" s="3">
        <f>COUNTIF(M161:BM161,"&lt;11")</f>
        <v>0</v>
      </c>
      <c r="K161" s="3">
        <f>COUNTIF(M161:BM161,"&lt;51")</f>
        <v>0</v>
      </c>
      <c r="L161" s="3">
        <f>COUNTA(M161:BM161)</f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  <c r="BG161" s="3"/>
      <c r="BI161" s="3"/>
      <c r="BK161" s="3"/>
      <c r="BM161" s="3"/>
      <c r="BO161" s="3"/>
      <c r="BQ161" s="3"/>
      <c r="BS161" s="3"/>
      <c r="BU161" s="3"/>
      <c r="BW161" s="3"/>
      <c r="BY161" s="3"/>
      <c r="CA161" s="3"/>
      <c r="CC161" s="3"/>
      <c r="CE161" s="3"/>
      <c r="CG161" s="3"/>
      <c r="CI161" s="3"/>
      <c r="CK161" s="3"/>
      <c r="CM161" s="3"/>
      <c r="CO161" s="3"/>
      <c r="CQ161" s="3"/>
      <c r="CS161" s="3"/>
      <c r="CU161" s="3"/>
      <c r="CW161" s="3"/>
    </row>
    <row r="162" spans="2:102" x14ac:dyDescent="0.25">
      <c r="B162" s="14"/>
      <c r="F162" s="9"/>
      <c r="G162" s="3"/>
      <c r="H162" s="3">
        <f t="shared" ref="H162:H175" si="34">MIN(M162:BL162)</f>
        <v>0</v>
      </c>
      <c r="I162" s="3" t="str">
        <f t="shared" ref="I162:I175" si="35">IF(H162=1,COUNTIF(M162:BL162,"&lt;2"),"")</f>
        <v/>
      </c>
      <c r="J162" s="3">
        <f t="shared" ref="J162:J175" si="36">COUNTIF(M162:BL162,"&lt;11")</f>
        <v>0</v>
      </c>
      <c r="K162" s="3">
        <f t="shared" ref="K162:K175" si="37">COUNTIF(M162:BL162,"&lt;51")</f>
        <v>0</v>
      </c>
      <c r="L162" s="3">
        <f t="shared" ref="L162:L175" si="38">COUNTA(M162:BL162)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</row>
    <row r="163" spans="2:102" x14ac:dyDescent="0.25">
      <c r="B163" s="15"/>
      <c r="C163" s="2"/>
      <c r="D163" s="2"/>
      <c r="E163" s="2"/>
      <c r="F163" s="12"/>
      <c r="G163" s="3"/>
      <c r="H163" s="3">
        <f t="shared" si="34"/>
        <v>0</v>
      </c>
      <c r="I163" s="3" t="str">
        <f t="shared" si="35"/>
        <v/>
      </c>
      <c r="J163" s="3">
        <f t="shared" si="36"/>
        <v>0</v>
      </c>
      <c r="K163" s="3">
        <f t="shared" si="37"/>
        <v>0</v>
      </c>
      <c r="L163" s="3">
        <f t="shared" si="38"/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</row>
    <row r="164" spans="2:102" x14ac:dyDescent="0.25">
      <c r="B164" s="8"/>
      <c r="C164" s="1"/>
      <c r="D164" s="10"/>
      <c r="F164" s="9"/>
      <c r="G164" s="3"/>
      <c r="H164" s="3">
        <f t="shared" si="34"/>
        <v>0</v>
      </c>
      <c r="I164" s="3" t="str">
        <f t="shared" si="35"/>
        <v/>
      </c>
      <c r="J164" s="3">
        <f t="shared" si="36"/>
        <v>0</v>
      </c>
      <c r="K164" s="3">
        <f t="shared" si="37"/>
        <v>0</v>
      </c>
      <c r="L164" s="3">
        <f t="shared" si="38"/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</row>
    <row r="165" spans="2:102" x14ac:dyDescent="0.25">
      <c r="B165" s="8"/>
      <c r="C165" s="1"/>
      <c r="D165" s="10"/>
      <c r="F165" s="9"/>
      <c r="G165" s="3"/>
      <c r="H165" s="3">
        <f t="shared" si="34"/>
        <v>0</v>
      </c>
      <c r="I165" s="3" t="str">
        <f t="shared" si="35"/>
        <v/>
      </c>
      <c r="J165" s="3">
        <f t="shared" si="36"/>
        <v>0</v>
      </c>
      <c r="K165" s="3">
        <f t="shared" si="37"/>
        <v>0</v>
      </c>
      <c r="L165" s="3">
        <f t="shared" si="38"/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</row>
    <row r="166" spans="2:102" x14ac:dyDescent="0.25">
      <c r="B166" s="8"/>
      <c r="C166" s="1"/>
      <c r="D166" s="10"/>
      <c r="F166" s="9"/>
      <c r="G166" s="3"/>
      <c r="H166" s="3">
        <f t="shared" si="34"/>
        <v>0</v>
      </c>
      <c r="I166" s="3" t="str">
        <f t="shared" si="35"/>
        <v/>
      </c>
      <c r="J166" s="3">
        <f t="shared" si="36"/>
        <v>0</v>
      </c>
      <c r="K166" s="3">
        <f t="shared" si="37"/>
        <v>0</v>
      </c>
      <c r="L166" s="3">
        <f t="shared" si="38"/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</row>
    <row r="167" spans="2:102" x14ac:dyDescent="0.25">
      <c r="B167" s="8"/>
      <c r="C167" s="10"/>
      <c r="D167" s="10"/>
      <c r="F167" s="12"/>
      <c r="G167" s="3"/>
      <c r="H167" s="3">
        <f t="shared" si="34"/>
        <v>0</v>
      </c>
      <c r="I167" s="3" t="str">
        <f t="shared" si="35"/>
        <v/>
      </c>
      <c r="J167" s="3">
        <f t="shared" si="36"/>
        <v>0</v>
      </c>
      <c r="K167" s="3">
        <f t="shared" si="37"/>
        <v>0</v>
      </c>
      <c r="L167" s="3">
        <f t="shared" si="38"/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</row>
    <row r="168" spans="2:102" x14ac:dyDescent="0.25">
      <c r="B168" s="8"/>
      <c r="C168" s="1"/>
      <c r="D168" s="1"/>
      <c r="E168" s="2"/>
      <c r="F168" s="9"/>
      <c r="G168" s="3"/>
      <c r="H168" s="3">
        <f t="shared" si="34"/>
        <v>0</v>
      </c>
      <c r="I168" s="3" t="str">
        <f t="shared" si="35"/>
        <v/>
      </c>
      <c r="J168" s="3">
        <f t="shared" si="36"/>
        <v>0</v>
      </c>
      <c r="K168" s="3">
        <f t="shared" si="37"/>
        <v>0</v>
      </c>
      <c r="L168" s="3">
        <f t="shared" si="38"/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</row>
    <row r="169" spans="2:102" x14ac:dyDescent="0.25">
      <c r="B169" s="8"/>
      <c r="C169" s="1"/>
      <c r="D169" s="10"/>
      <c r="F169" s="9"/>
      <c r="G169" s="3"/>
      <c r="H169" s="3">
        <f t="shared" si="34"/>
        <v>0</v>
      </c>
      <c r="I169" s="3" t="str">
        <f t="shared" si="35"/>
        <v/>
      </c>
      <c r="J169" s="3">
        <f t="shared" si="36"/>
        <v>0</v>
      </c>
      <c r="K169" s="3">
        <f t="shared" si="37"/>
        <v>0</v>
      </c>
      <c r="L169" s="3">
        <f t="shared" si="38"/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</row>
    <row r="170" spans="2:102" x14ac:dyDescent="0.25">
      <c r="B170" s="8"/>
      <c r="C170" s="1"/>
      <c r="D170" s="1"/>
      <c r="E170" s="2"/>
      <c r="F170" s="9"/>
      <c r="G170" s="3"/>
      <c r="H170" s="3">
        <f t="shared" si="34"/>
        <v>0</v>
      </c>
      <c r="I170" s="3" t="str">
        <f t="shared" si="35"/>
        <v/>
      </c>
      <c r="J170" s="3">
        <f t="shared" si="36"/>
        <v>0</v>
      </c>
      <c r="K170" s="3">
        <f t="shared" si="37"/>
        <v>0</v>
      </c>
      <c r="L170" s="3">
        <f t="shared" si="38"/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</row>
    <row r="171" spans="2:102" x14ac:dyDescent="0.25">
      <c r="B171" s="15"/>
      <c r="C171" s="1"/>
      <c r="D171" s="1"/>
      <c r="E171" s="2"/>
      <c r="F171" s="12"/>
      <c r="G171" s="3"/>
      <c r="H171" s="3">
        <f t="shared" si="34"/>
        <v>0</v>
      </c>
      <c r="I171" s="3" t="str">
        <f t="shared" si="35"/>
        <v/>
      </c>
      <c r="J171" s="3">
        <f t="shared" si="36"/>
        <v>0</v>
      </c>
      <c r="K171" s="3">
        <f t="shared" si="37"/>
        <v>0</v>
      </c>
      <c r="L171" s="3">
        <f t="shared" si="38"/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</row>
    <row r="172" spans="2:102" x14ac:dyDescent="0.25">
      <c r="B172" s="8"/>
      <c r="C172" s="1"/>
      <c r="D172" s="1"/>
      <c r="E172" s="2"/>
      <c r="F172" s="9"/>
      <c r="G172" s="3"/>
      <c r="H172" s="3">
        <f t="shared" si="34"/>
        <v>0</v>
      </c>
      <c r="I172" s="3" t="str">
        <f t="shared" si="35"/>
        <v/>
      </c>
      <c r="J172" s="3">
        <f t="shared" si="36"/>
        <v>0</v>
      </c>
      <c r="K172" s="3">
        <f t="shared" si="37"/>
        <v>0</v>
      </c>
      <c r="L172" s="3">
        <f t="shared" si="38"/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</row>
    <row r="173" spans="2:102" x14ac:dyDescent="0.25">
      <c r="B173" s="8"/>
      <c r="C173" s="1"/>
      <c r="D173" s="1"/>
      <c r="E173" s="2"/>
      <c r="F173" s="9"/>
      <c r="G173" s="3"/>
      <c r="H173" s="3">
        <f t="shared" si="34"/>
        <v>0</v>
      </c>
      <c r="I173" s="3" t="str">
        <f t="shared" si="35"/>
        <v/>
      </c>
      <c r="J173" s="3">
        <f t="shared" si="36"/>
        <v>0</v>
      </c>
      <c r="K173" s="3">
        <f t="shared" si="37"/>
        <v>0</v>
      </c>
      <c r="L173" s="3">
        <f t="shared" si="38"/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</row>
    <row r="174" spans="2:102" x14ac:dyDescent="0.25">
      <c r="B174" s="8"/>
      <c r="C174" s="1"/>
      <c r="D174" s="1"/>
      <c r="E174" s="2"/>
      <c r="F174" s="9"/>
      <c r="G174" s="3"/>
      <c r="H174" s="3">
        <f t="shared" si="34"/>
        <v>0</v>
      </c>
      <c r="I174" s="3" t="str">
        <f t="shared" si="35"/>
        <v/>
      </c>
      <c r="J174" s="3">
        <f t="shared" si="36"/>
        <v>0</v>
      </c>
      <c r="K174" s="3">
        <f t="shared" si="37"/>
        <v>0</v>
      </c>
      <c r="L174" s="3">
        <f t="shared" si="38"/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</row>
    <row r="175" spans="2:102" x14ac:dyDescent="0.25">
      <c r="B175" s="8"/>
      <c r="C175" s="1"/>
      <c r="D175" s="1"/>
      <c r="E175" s="2"/>
      <c r="F175" s="9"/>
      <c r="G175" s="3"/>
      <c r="H175" s="3">
        <f t="shared" si="34"/>
        <v>0</v>
      </c>
      <c r="I175" s="3" t="str">
        <f t="shared" si="35"/>
        <v/>
      </c>
      <c r="J175" s="3">
        <f t="shared" si="36"/>
        <v>0</v>
      </c>
      <c r="K175" s="3">
        <f t="shared" si="37"/>
        <v>0</v>
      </c>
      <c r="L175" s="3">
        <f t="shared" si="38"/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</row>
    <row r="176" spans="2:102" x14ac:dyDescent="0.25">
      <c r="B176" s="14"/>
      <c r="C176" s="2"/>
      <c r="D176" s="2"/>
      <c r="E176" s="2"/>
      <c r="F176" s="9"/>
      <c r="G176" s="3"/>
      <c r="H176" s="3">
        <f>MIN(M176:BM176)</f>
        <v>0</v>
      </c>
      <c r="I176" s="3" t="str">
        <f>IF(H176=1,COUNTIF(M176:BM176,"&lt;2"),"")</f>
        <v/>
      </c>
      <c r="J176" s="3">
        <f>COUNTIF(M176:BM176,"&lt;11")</f>
        <v>0</v>
      </c>
      <c r="K176" s="3">
        <f>COUNTIF(M176:BM176,"&lt;51")</f>
        <v>0</v>
      </c>
      <c r="L176" s="3">
        <f>COUNTA(M176:BM176)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  <c r="BG176" s="3"/>
      <c r="BI176" s="3"/>
      <c r="BK176" s="3"/>
      <c r="BM176" s="3"/>
      <c r="BO176" s="3"/>
      <c r="BQ176" s="3"/>
      <c r="BS176" s="3"/>
      <c r="BU176" s="3"/>
      <c r="BW176" s="3"/>
      <c r="BY176" s="3"/>
      <c r="CA176" s="3"/>
      <c r="CC176" s="3"/>
      <c r="CE176" s="3"/>
      <c r="CG176" s="3"/>
      <c r="CI176" s="3"/>
      <c r="CK176" s="3"/>
      <c r="CM176" s="3"/>
      <c r="CO176" s="3"/>
      <c r="CQ176" s="3"/>
      <c r="CS176" s="3"/>
      <c r="CU176" s="3"/>
      <c r="CW176" s="3"/>
    </row>
    <row r="177" spans="2:102" x14ac:dyDescent="0.25">
      <c r="B177" s="8"/>
      <c r="C177" s="1"/>
      <c r="D177" s="1"/>
      <c r="E177" s="2"/>
      <c r="F177" s="9"/>
      <c r="G177" s="3"/>
      <c r="H177" s="3">
        <f>MIN(M177:BL177)</f>
        <v>0</v>
      </c>
      <c r="I177" s="3" t="str">
        <f>IF(H177=1,COUNTIF(M177:BL177,"&lt;2"),"")</f>
        <v/>
      </c>
      <c r="J177" s="3">
        <f>COUNTIF(M177:BL177,"&lt;11")</f>
        <v>0</v>
      </c>
      <c r="K177" s="3">
        <f>COUNTIF(M177:BL177,"&lt;51")</f>
        <v>0</v>
      </c>
      <c r="L177" s="3">
        <f>COUNTA(M177:BL177)</f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</row>
    <row r="178" spans="2:102" x14ac:dyDescent="0.25">
      <c r="B178" s="16"/>
      <c r="C178" s="2"/>
      <c r="D178" s="2"/>
      <c r="E178" s="2"/>
      <c r="F178" s="11"/>
      <c r="G178" s="3"/>
      <c r="H178" s="3">
        <f>MIN(M178:BM178)</f>
        <v>0</v>
      </c>
      <c r="I178" s="3" t="str">
        <f>IF(H178=1,COUNTIF(M178:BM178,"&lt;2"),"")</f>
        <v/>
      </c>
      <c r="J178" s="3">
        <f>COUNTIF(M178:BM178,"&lt;11")</f>
        <v>0</v>
      </c>
      <c r="K178" s="3">
        <f>COUNTIF(M178:BM178,"&lt;51")</f>
        <v>0</v>
      </c>
      <c r="L178" s="3">
        <f>COUNTA(M178:BM178)</f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  <c r="BG178" s="3"/>
      <c r="BI178" s="3"/>
      <c r="BK178" s="3"/>
      <c r="BM178" s="3"/>
      <c r="BO178" s="3"/>
      <c r="BQ178" s="3"/>
      <c r="BS178" s="3"/>
      <c r="BU178" s="3"/>
      <c r="BW178" s="3"/>
      <c r="BY178" s="3"/>
      <c r="CA178" s="3"/>
      <c r="CC178" s="3"/>
      <c r="CE178" s="3"/>
      <c r="CG178" s="3"/>
      <c r="CI178" s="3"/>
      <c r="CK178" s="3"/>
      <c r="CM178" s="3"/>
      <c r="CO178" s="3"/>
      <c r="CQ178" s="3"/>
      <c r="CS178" s="3"/>
      <c r="CU178" s="3"/>
      <c r="CW178" s="3"/>
    </row>
    <row r="179" spans="2:102" x14ac:dyDescent="0.25">
      <c r="B179" s="8"/>
      <c r="G179" s="3"/>
      <c r="H179" s="3">
        <f t="shared" ref="H179:H216" si="39">MIN(M179:BM179)</f>
        <v>0</v>
      </c>
      <c r="I179" s="3" t="str">
        <f t="shared" ref="I179:I216" si="40">IF(H179=1,COUNTIF(M179:BM179,"&lt;2"),"")</f>
        <v/>
      </c>
      <c r="J179" s="3">
        <f t="shared" ref="J179:J216" si="41">COUNTIF(M179:BM179,"&lt;11")</f>
        <v>0</v>
      </c>
      <c r="K179" s="3">
        <f t="shared" ref="K179:K216" si="42">COUNTIF(M179:BM179,"&lt;51")</f>
        <v>0</v>
      </c>
      <c r="L179" s="3">
        <f t="shared" ref="L179:L216" si="43">COUNTA(M179:BM179)</f>
        <v>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  <c r="BG179" s="3"/>
      <c r="BI179" s="3"/>
      <c r="BK179" s="3"/>
      <c r="BM179" s="3"/>
      <c r="BO179" s="3"/>
      <c r="BQ179" s="3"/>
      <c r="BS179" s="3"/>
      <c r="BU179" s="3"/>
      <c r="BW179" s="3"/>
      <c r="BY179" s="3"/>
      <c r="CA179" s="3"/>
      <c r="CC179" s="3"/>
      <c r="CE179" s="3"/>
      <c r="CG179" s="3"/>
      <c r="CI179" s="3"/>
      <c r="CK179" s="3"/>
      <c r="CM179" s="3"/>
      <c r="CO179" s="3"/>
      <c r="CQ179" s="3"/>
      <c r="CS179" s="3"/>
      <c r="CU179" s="3"/>
      <c r="CW179" s="3"/>
    </row>
    <row r="180" spans="2:102" x14ac:dyDescent="0.25">
      <c r="B180" s="8"/>
      <c r="C180" s="2"/>
      <c r="D180" s="2"/>
      <c r="E180" s="2"/>
      <c r="F180" s="2"/>
      <c r="G180" s="3"/>
      <c r="H180" s="3">
        <f t="shared" si="39"/>
        <v>0</v>
      </c>
      <c r="I180" s="3" t="str">
        <f t="shared" si="40"/>
        <v/>
      </c>
      <c r="J180" s="3">
        <f t="shared" si="41"/>
        <v>0</v>
      </c>
      <c r="K180" s="3">
        <f t="shared" si="42"/>
        <v>0</v>
      </c>
      <c r="L180" s="3">
        <f t="shared" si="43"/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  <c r="BG180" s="3"/>
      <c r="BI180" s="3"/>
      <c r="BK180" s="3"/>
      <c r="BM180" s="3"/>
      <c r="BO180" s="3"/>
      <c r="BQ180" s="3"/>
      <c r="BS180" s="3"/>
      <c r="BU180" s="3"/>
      <c r="BW180" s="3"/>
      <c r="BY180" s="3"/>
      <c r="CA180" s="3"/>
      <c r="CC180" s="3"/>
      <c r="CE180" s="3"/>
      <c r="CG180" s="3"/>
      <c r="CI180" s="3"/>
      <c r="CK180" s="3"/>
      <c r="CM180" s="3"/>
      <c r="CO180" s="3"/>
      <c r="CQ180" s="3"/>
      <c r="CS180" s="3"/>
      <c r="CU180" s="3"/>
      <c r="CW180" s="3"/>
    </row>
    <row r="181" spans="2:102" x14ac:dyDescent="0.25">
      <c r="B181" s="8"/>
      <c r="C181" s="2"/>
      <c r="D181" s="2"/>
      <c r="E181" s="2"/>
      <c r="F181" s="11"/>
      <c r="G181" s="3"/>
      <c r="H181" s="3">
        <f t="shared" si="39"/>
        <v>0</v>
      </c>
      <c r="I181" s="3" t="str">
        <f t="shared" si="40"/>
        <v/>
      </c>
      <c r="J181" s="3">
        <f t="shared" si="41"/>
        <v>0</v>
      </c>
      <c r="K181" s="3">
        <f t="shared" si="42"/>
        <v>0</v>
      </c>
      <c r="L181" s="3">
        <f t="shared" si="43"/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  <c r="BG181" s="3"/>
      <c r="BI181" s="3"/>
      <c r="BK181" s="3"/>
      <c r="BM181" s="3"/>
      <c r="BO181" s="3"/>
      <c r="BQ181" s="3"/>
      <c r="BS181" s="3"/>
      <c r="BU181" s="3"/>
      <c r="BW181" s="3"/>
      <c r="BY181" s="3"/>
      <c r="CA181" s="3"/>
      <c r="CC181" s="3"/>
      <c r="CE181" s="3"/>
      <c r="CG181" s="3"/>
      <c r="CI181" s="3"/>
      <c r="CK181" s="3"/>
      <c r="CM181" s="3"/>
      <c r="CO181" s="3"/>
      <c r="CQ181" s="3"/>
      <c r="CS181" s="3"/>
      <c r="CU181" s="3"/>
      <c r="CW181" s="3"/>
    </row>
    <row r="182" spans="2:102" x14ac:dyDescent="0.25">
      <c r="B182" s="8"/>
      <c r="C182" s="2"/>
      <c r="D182" s="2"/>
      <c r="E182" s="2"/>
      <c r="F182" s="11"/>
      <c r="G182" s="3"/>
      <c r="H182" s="3">
        <f t="shared" si="39"/>
        <v>0</v>
      </c>
      <c r="I182" s="3" t="str">
        <f t="shared" si="40"/>
        <v/>
      </c>
      <c r="J182" s="3">
        <f t="shared" si="41"/>
        <v>0</v>
      </c>
      <c r="K182" s="3">
        <f t="shared" si="42"/>
        <v>0</v>
      </c>
      <c r="L182" s="3">
        <f t="shared" si="43"/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  <c r="BG182" s="3"/>
      <c r="BI182" s="3"/>
      <c r="BK182" s="3"/>
      <c r="BM182" s="3"/>
      <c r="BO182" s="3"/>
      <c r="BQ182" s="3"/>
      <c r="BS182" s="3"/>
      <c r="BU182" s="3"/>
      <c r="BW182" s="3"/>
      <c r="BY182" s="3"/>
      <c r="CA182" s="3"/>
      <c r="CC182" s="3"/>
      <c r="CE182" s="3"/>
      <c r="CG182" s="3"/>
      <c r="CI182" s="3"/>
      <c r="CK182" s="3"/>
      <c r="CM182" s="3"/>
      <c r="CO182" s="3"/>
      <c r="CQ182" s="3"/>
      <c r="CS182" s="3"/>
      <c r="CU182" s="3"/>
      <c r="CW182" s="3"/>
    </row>
    <row r="183" spans="2:102" x14ac:dyDescent="0.25">
      <c r="B183" s="8"/>
      <c r="C183" s="2"/>
      <c r="D183" s="2"/>
      <c r="E183" s="2"/>
      <c r="F183" s="11"/>
      <c r="G183" s="3"/>
      <c r="H183" s="3">
        <f t="shared" si="39"/>
        <v>0</v>
      </c>
      <c r="I183" s="3" t="str">
        <f t="shared" si="40"/>
        <v/>
      </c>
      <c r="J183" s="3">
        <f t="shared" si="41"/>
        <v>0</v>
      </c>
      <c r="K183" s="3">
        <f t="shared" si="42"/>
        <v>0</v>
      </c>
      <c r="L183" s="3">
        <f t="shared" si="43"/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  <c r="BG183" s="3"/>
      <c r="BI183" s="3"/>
      <c r="BK183" s="3"/>
      <c r="BM183" s="3"/>
      <c r="BO183" s="3"/>
      <c r="BQ183" s="3"/>
      <c r="BS183" s="3"/>
      <c r="BU183" s="3"/>
      <c r="BW183" s="3"/>
      <c r="BY183" s="3"/>
      <c r="CA183" s="3"/>
      <c r="CC183" s="3"/>
      <c r="CE183" s="3"/>
      <c r="CG183" s="3"/>
      <c r="CI183" s="3"/>
      <c r="CK183" s="3"/>
      <c r="CM183" s="3"/>
      <c r="CO183" s="3"/>
      <c r="CQ183" s="3"/>
      <c r="CS183" s="3"/>
      <c r="CU183" s="3"/>
      <c r="CW183" s="3"/>
    </row>
    <row r="184" spans="2:102" x14ac:dyDescent="0.25">
      <c r="B184" s="8"/>
      <c r="C184" s="2"/>
      <c r="D184" s="2"/>
      <c r="F184" s="11"/>
      <c r="G184" s="3"/>
      <c r="H184" s="3">
        <f t="shared" si="39"/>
        <v>0</v>
      </c>
      <c r="I184" s="3" t="str">
        <f t="shared" si="40"/>
        <v/>
      </c>
      <c r="J184" s="3">
        <f t="shared" si="41"/>
        <v>0</v>
      </c>
      <c r="K184" s="3">
        <f t="shared" si="42"/>
        <v>0</v>
      </c>
      <c r="L184" s="3">
        <f t="shared" si="43"/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  <c r="BG184" s="3"/>
      <c r="BI184" s="3"/>
      <c r="BK184" s="3"/>
      <c r="BM184" s="3"/>
      <c r="BO184" s="3"/>
      <c r="BQ184" s="3"/>
      <c r="BS184" s="3"/>
      <c r="BU184" s="3"/>
      <c r="BW184" s="3"/>
      <c r="BY184" s="3"/>
      <c r="CA184" s="3"/>
      <c r="CC184" s="3"/>
      <c r="CE184" s="3"/>
      <c r="CG184" s="3"/>
      <c r="CI184" s="3"/>
      <c r="CK184" s="3"/>
      <c r="CM184" s="3"/>
      <c r="CO184" s="3"/>
      <c r="CQ184" s="3"/>
      <c r="CS184" s="3"/>
      <c r="CU184" s="3"/>
      <c r="CW184" s="3"/>
    </row>
    <row r="185" spans="2:102" x14ac:dyDescent="0.25">
      <c r="B185" s="8"/>
      <c r="C185" s="2"/>
      <c r="D185" s="2"/>
      <c r="E185" s="2"/>
      <c r="F185" s="11"/>
      <c r="G185" s="3"/>
      <c r="H185" s="3">
        <f t="shared" si="39"/>
        <v>0</v>
      </c>
      <c r="I185" s="3" t="str">
        <f t="shared" si="40"/>
        <v/>
      </c>
      <c r="J185" s="3">
        <f t="shared" si="41"/>
        <v>0</v>
      </c>
      <c r="K185" s="3">
        <f t="shared" si="42"/>
        <v>0</v>
      </c>
      <c r="L185" s="3">
        <f t="shared" si="43"/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  <c r="BG185" s="3"/>
      <c r="BI185" s="3"/>
      <c r="BK185" s="3"/>
      <c r="BM185" s="3"/>
      <c r="BO185" s="3"/>
      <c r="BQ185" s="3"/>
      <c r="BS185" s="3"/>
      <c r="BU185" s="3"/>
      <c r="BW185" s="3"/>
      <c r="BY185" s="3"/>
      <c r="CA185" s="3"/>
      <c r="CC185" s="3"/>
      <c r="CE185" s="3"/>
      <c r="CG185" s="3"/>
      <c r="CI185" s="3"/>
      <c r="CK185" s="3"/>
      <c r="CM185" s="3"/>
      <c r="CO185" s="3"/>
      <c r="CQ185" s="3"/>
      <c r="CS185" s="3"/>
      <c r="CU185" s="3"/>
      <c r="CW185" s="3"/>
    </row>
    <row r="186" spans="2:102" x14ac:dyDescent="0.25">
      <c r="B186" s="8"/>
      <c r="C186" s="2"/>
      <c r="D186" s="2"/>
      <c r="E186" s="2"/>
      <c r="F186" s="11"/>
      <c r="G186" s="3"/>
      <c r="H186" s="3">
        <f t="shared" si="39"/>
        <v>0</v>
      </c>
      <c r="I186" s="3" t="str">
        <f t="shared" si="40"/>
        <v/>
      </c>
      <c r="J186" s="3">
        <f t="shared" si="41"/>
        <v>0</v>
      </c>
      <c r="K186" s="3">
        <f t="shared" si="42"/>
        <v>0</v>
      </c>
      <c r="L186" s="3">
        <f t="shared" si="43"/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  <c r="BG186" s="3"/>
      <c r="BI186" s="3"/>
      <c r="BK186" s="3"/>
      <c r="BM186" s="3"/>
      <c r="BO186" s="3"/>
      <c r="BQ186" s="3"/>
      <c r="BS186" s="3"/>
      <c r="BU186" s="3"/>
      <c r="BW186" s="3"/>
      <c r="BY186" s="3"/>
      <c r="CA186" s="3"/>
      <c r="CC186" s="3"/>
      <c r="CE186" s="3"/>
      <c r="CG186" s="3"/>
      <c r="CI186" s="3"/>
      <c r="CK186" s="3"/>
      <c r="CM186" s="3"/>
      <c r="CO186" s="3"/>
      <c r="CQ186" s="3"/>
      <c r="CS186" s="3"/>
      <c r="CU186" s="3"/>
      <c r="CW186" s="3"/>
    </row>
    <row r="187" spans="2:102" x14ac:dyDescent="0.25">
      <c r="B187" s="8"/>
      <c r="C187" s="5"/>
      <c r="F187" s="11"/>
      <c r="G187" s="3"/>
      <c r="H187" s="3">
        <f t="shared" si="39"/>
        <v>0</v>
      </c>
      <c r="I187" s="3" t="str">
        <f t="shared" si="40"/>
        <v/>
      </c>
      <c r="J187" s="3">
        <f t="shared" si="41"/>
        <v>0</v>
      </c>
      <c r="K187" s="3">
        <f t="shared" si="42"/>
        <v>0</v>
      </c>
      <c r="L187" s="3">
        <f t="shared" si="43"/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  <c r="BG187" s="3"/>
      <c r="BI187" s="3"/>
      <c r="BK187" s="3"/>
      <c r="BM187" s="3"/>
      <c r="BO187" s="3"/>
      <c r="BQ187" s="3"/>
      <c r="BS187" s="3"/>
      <c r="BU187" s="3"/>
      <c r="BW187" s="3"/>
      <c r="BY187" s="3"/>
      <c r="CA187" s="3"/>
      <c r="CC187" s="3"/>
      <c r="CE187" s="3"/>
      <c r="CG187" s="3"/>
      <c r="CI187" s="3"/>
      <c r="CK187" s="3"/>
      <c r="CM187" s="3"/>
      <c r="CO187" s="3"/>
      <c r="CQ187" s="3"/>
      <c r="CS187" s="3"/>
      <c r="CU187" s="3"/>
      <c r="CW187" s="3"/>
    </row>
    <row r="188" spans="2:102" x14ac:dyDescent="0.25">
      <c r="B188" s="8"/>
      <c r="C188" s="2"/>
      <c r="F188" s="11"/>
      <c r="G188" s="3"/>
      <c r="H188" s="3">
        <f t="shared" si="39"/>
        <v>0</v>
      </c>
      <c r="I188" s="3" t="str">
        <f t="shared" si="40"/>
        <v/>
      </c>
      <c r="J188" s="3">
        <f t="shared" si="41"/>
        <v>0</v>
      </c>
      <c r="K188" s="3">
        <f t="shared" si="42"/>
        <v>0</v>
      </c>
      <c r="L188" s="3">
        <f t="shared" si="43"/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  <c r="BG188" s="3"/>
      <c r="BI188" s="3"/>
      <c r="BK188" s="3"/>
      <c r="BM188" s="3"/>
      <c r="BO188" s="3"/>
      <c r="BQ188" s="3"/>
      <c r="BS188" s="3"/>
      <c r="BU188" s="3"/>
      <c r="BW188" s="3"/>
      <c r="BY188" s="3"/>
      <c r="CA188" s="3"/>
      <c r="CC188" s="3"/>
      <c r="CE188" s="3"/>
      <c r="CG188" s="3"/>
      <c r="CI188" s="3"/>
      <c r="CK188" s="3"/>
      <c r="CM188" s="3"/>
      <c r="CO188" s="3"/>
      <c r="CQ188" s="3"/>
      <c r="CS188" s="3"/>
      <c r="CU188" s="3"/>
      <c r="CW188" s="3"/>
    </row>
    <row r="189" spans="2:102" x14ac:dyDescent="0.25">
      <c r="B189" s="8"/>
      <c r="C189" s="2"/>
      <c r="D189" s="2"/>
      <c r="E189" s="2"/>
      <c r="F189" s="11"/>
      <c r="G189" s="3"/>
      <c r="H189" s="3">
        <f t="shared" si="39"/>
        <v>0</v>
      </c>
      <c r="I189" s="3" t="str">
        <f t="shared" si="40"/>
        <v/>
      </c>
      <c r="J189" s="3">
        <f t="shared" si="41"/>
        <v>0</v>
      </c>
      <c r="K189" s="3">
        <f t="shared" si="42"/>
        <v>0</v>
      </c>
      <c r="L189" s="3">
        <f t="shared" si="43"/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  <c r="BG189" s="3"/>
      <c r="BI189" s="3"/>
      <c r="BK189" s="3"/>
      <c r="BM189" s="3"/>
      <c r="BO189" s="3"/>
      <c r="BQ189" s="3"/>
      <c r="BS189" s="3"/>
      <c r="BU189" s="3"/>
      <c r="BW189" s="3"/>
      <c r="BY189" s="3"/>
      <c r="CA189" s="3"/>
      <c r="CC189" s="3"/>
      <c r="CE189" s="3"/>
      <c r="CG189" s="3"/>
      <c r="CI189" s="3"/>
      <c r="CK189" s="3"/>
      <c r="CM189" s="3"/>
      <c r="CO189" s="3"/>
      <c r="CQ189" s="3"/>
      <c r="CS189" s="3"/>
      <c r="CU189" s="3"/>
      <c r="CW189" s="3"/>
    </row>
    <row r="190" spans="2:102" x14ac:dyDescent="0.25">
      <c r="B190" s="8"/>
      <c r="F190" s="11"/>
      <c r="G190" s="3"/>
      <c r="H190" s="3">
        <f t="shared" si="39"/>
        <v>0</v>
      </c>
      <c r="I190" s="3" t="str">
        <f t="shared" si="40"/>
        <v/>
      </c>
      <c r="J190" s="3">
        <f t="shared" si="41"/>
        <v>0</v>
      </c>
      <c r="K190" s="3">
        <f t="shared" si="42"/>
        <v>0</v>
      </c>
      <c r="L190" s="3">
        <f t="shared" si="43"/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  <c r="BG190" s="3"/>
      <c r="BI190" s="3"/>
      <c r="BK190" s="3"/>
      <c r="BM190" s="3"/>
      <c r="BO190" s="3"/>
      <c r="BQ190" s="3"/>
      <c r="BS190" s="3"/>
      <c r="BU190" s="3"/>
      <c r="BW190" s="3"/>
      <c r="BY190" s="3"/>
      <c r="CA190" s="3"/>
      <c r="CC190" s="3"/>
      <c r="CE190" s="3"/>
      <c r="CG190" s="3"/>
      <c r="CI190" s="3"/>
      <c r="CK190" s="3"/>
      <c r="CM190" s="3"/>
      <c r="CO190" s="3"/>
      <c r="CQ190" s="3"/>
      <c r="CS190" s="3"/>
      <c r="CU190" s="3"/>
      <c r="CW190" s="3"/>
    </row>
    <row r="191" spans="2:102" x14ac:dyDescent="0.25">
      <c r="B191" s="8"/>
      <c r="C191" s="2"/>
      <c r="D191" s="2"/>
      <c r="E191" s="2"/>
      <c r="F191" s="11"/>
      <c r="G191" s="3"/>
      <c r="H191" s="3">
        <f t="shared" si="39"/>
        <v>0</v>
      </c>
      <c r="I191" s="3" t="str">
        <f t="shared" si="40"/>
        <v/>
      </c>
      <c r="J191" s="3">
        <f t="shared" si="41"/>
        <v>0</v>
      </c>
      <c r="K191" s="3">
        <f t="shared" si="42"/>
        <v>0</v>
      </c>
      <c r="L191" s="3">
        <f t="shared" si="43"/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  <c r="BG191" s="3"/>
      <c r="BI191" s="3"/>
      <c r="BK191" s="3"/>
      <c r="BM191" s="3"/>
      <c r="BO191" s="3"/>
      <c r="BQ191" s="3"/>
      <c r="BS191" s="3"/>
      <c r="BU191" s="3"/>
      <c r="BW191" s="3"/>
      <c r="BY191" s="3"/>
      <c r="CA191" s="3"/>
      <c r="CC191" s="3"/>
      <c r="CE191" s="3"/>
      <c r="CG191" s="3"/>
      <c r="CI191" s="3"/>
      <c r="CK191" s="3"/>
      <c r="CM191" s="3"/>
      <c r="CO191" s="3"/>
      <c r="CQ191" s="3"/>
      <c r="CS191" s="3"/>
      <c r="CU191" s="3"/>
      <c r="CW191" s="3"/>
    </row>
    <row r="192" spans="2:102" x14ac:dyDescent="0.25">
      <c r="B192" s="8"/>
      <c r="C192" s="2"/>
      <c r="D192" s="2"/>
      <c r="E192" s="2"/>
      <c r="F192" s="11"/>
      <c r="G192" s="3"/>
      <c r="H192" s="3">
        <f t="shared" si="39"/>
        <v>0</v>
      </c>
      <c r="I192" s="3" t="str">
        <f t="shared" si="40"/>
        <v/>
      </c>
      <c r="J192" s="3">
        <f t="shared" si="41"/>
        <v>0</v>
      </c>
      <c r="K192" s="3">
        <f t="shared" si="42"/>
        <v>0</v>
      </c>
      <c r="L192" s="3">
        <f t="shared" si="43"/>
        <v>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  <c r="BG192" s="3"/>
      <c r="BI192" s="3"/>
      <c r="BK192" s="3"/>
      <c r="BM192" s="3"/>
      <c r="BO192" s="3"/>
      <c r="BQ192" s="3"/>
      <c r="BS192" s="3"/>
      <c r="BU192" s="3"/>
      <c r="BW192" s="3"/>
      <c r="BY192" s="3"/>
      <c r="CA192" s="3"/>
      <c r="CC192" s="3"/>
      <c r="CE192" s="3"/>
      <c r="CG192" s="3"/>
      <c r="CI192" s="3"/>
      <c r="CK192" s="3"/>
      <c r="CM192" s="3"/>
      <c r="CO192" s="3"/>
      <c r="CQ192" s="3"/>
      <c r="CS192" s="3"/>
      <c r="CU192" s="3"/>
      <c r="CW192" s="3"/>
    </row>
    <row r="193" spans="3:101" x14ac:dyDescent="0.25">
      <c r="C193" s="2"/>
      <c r="D193" s="2"/>
      <c r="E193" s="2"/>
      <c r="F193" s="11"/>
      <c r="G193" s="3"/>
      <c r="H193" s="3">
        <f t="shared" si="39"/>
        <v>0</v>
      </c>
      <c r="I193" s="3" t="str">
        <f t="shared" si="40"/>
        <v/>
      </c>
      <c r="J193" s="3">
        <f t="shared" si="41"/>
        <v>0</v>
      </c>
      <c r="K193" s="3">
        <f t="shared" si="42"/>
        <v>0</v>
      </c>
      <c r="L193" s="3">
        <f t="shared" si="43"/>
        <v>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  <c r="BG193" s="3"/>
      <c r="BI193" s="3"/>
      <c r="BK193" s="3"/>
      <c r="BM193" s="3"/>
      <c r="BO193" s="3"/>
      <c r="BQ193" s="3"/>
      <c r="BS193" s="3"/>
      <c r="BU193" s="3"/>
      <c r="BW193" s="3"/>
      <c r="BY193" s="3"/>
      <c r="CA193" s="3"/>
      <c r="CC193" s="3"/>
      <c r="CE193" s="3"/>
      <c r="CG193" s="3"/>
      <c r="CI193" s="3"/>
      <c r="CK193" s="3"/>
      <c r="CM193" s="3"/>
      <c r="CO193" s="3"/>
      <c r="CQ193" s="3"/>
      <c r="CS193" s="3"/>
      <c r="CU193" s="3"/>
      <c r="CW193" s="3"/>
    </row>
    <row r="194" spans="3:101" x14ac:dyDescent="0.25">
      <c r="F194" s="2"/>
      <c r="G194" s="3"/>
      <c r="H194" s="3">
        <f t="shared" si="39"/>
        <v>0</v>
      </c>
      <c r="I194" s="3" t="str">
        <f t="shared" si="40"/>
        <v/>
      </c>
      <c r="J194" s="3">
        <f t="shared" si="41"/>
        <v>0</v>
      </c>
      <c r="K194" s="3">
        <f t="shared" si="42"/>
        <v>0</v>
      </c>
      <c r="L194" s="3">
        <f t="shared" si="43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  <c r="BG194" s="3"/>
      <c r="BI194" s="3"/>
      <c r="BK194" s="3"/>
      <c r="BM194" s="3"/>
      <c r="BO194" s="3"/>
      <c r="BQ194" s="3"/>
      <c r="BS194" s="3"/>
      <c r="BU194" s="3"/>
      <c r="BW194" s="3"/>
      <c r="BY194" s="3"/>
      <c r="CA194" s="3"/>
      <c r="CC194" s="3"/>
      <c r="CE194" s="3"/>
      <c r="CG194" s="3"/>
      <c r="CI194" s="3"/>
      <c r="CK194" s="3"/>
      <c r="CM194" s="3"/>
      <c r="CO194" s="3"/>
      <c r="CQ194" s="3"/>
      <c r="CS194" s="3"/>
      <c r="CU194" s="3"/>
      <c r="CW194" s="3"/>
    </row>
    <row r="195" spans="3:101" x14ac:dyDescent="0.25">
      <c r="C195" s="2"/>
      <c r="D195" s="2"/>
      <c r="E195" s="2"/>
      <c r="F195" s="2"/>
      <c r="G195" s="3"/>
      <c r="H195" s="3">
        <f t="shared" si="39"/>
        <v>0</v>
      </c>
      <c r="I195" s="3" t="str">
        <f t="shared" si="40"/>
        <v/>
      </c>
      <c r="J195" s="3">
        <f t="shared" si="41"/>
        <v>0</v>
      </c>
      <c r="K195" s="3">
        <f t="shared" si="42"/>
        <v>0</v>
      </c>
      <c r="L195" s="3">
        <f t="shared" si="43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  <c r="BG195" s="3"/>
      <c r="BI195" s="3"/>
      <c r="BK195" s="3"/>
      <c r="BM195" s="3"/>
      <c r="BO195" s="3"/>
      <c r="BQ195" s="3"/>
      <c r="BS195" s="3"/>
      <c r="BU195" s="3"/>
      <c r="BW195" s="3"/>
      <c r="BY195" s="3"/>
      <c r="CA195" s="3"/>
      <c r="CC195" s="3"/>
      <c r="CE195" s="3"/>
      <c r="CG195" s="3"/>
      <c r="CI195" s="3"/>
      <c r="CK195" s="3"/>
      <c r="CM195" s="3"/>
      <c r="CO195" s="3"/>
      <c r="CQ195" s="3"/>
      <c r="CS195" s="3"/>
      <c r="CU195" s="3"/>
      <c r="CW195" s="3"/>
    </row>
    <row r="196" spans="3:101" x14ac:dyDescent="0.25">
      <c r="C196" s="2"/>
      <c r="D196" s="2"/>
      <c r="E196" s="2"/>
      <c r="F196" s="2"/>
      <c r="G196" s="3"/>
      <c r="H196" s="3">
        <f t="shared" si="39"/>
        <v>0</v>
      </c>
      <c r="I196" s="3" t="str">
        <f t="shared" si="40"/>
        <v/>
      </c>
      <c r="J196" s="3">
        <f t="shared" si="41"/>
        <v>0</v>
      </c>
      <c r="K196" s="3">
        <f t="shared" si="42"/>
        <v>0</v>
      </c>
      <c r="L196" s="3">
        <f t="shared" si="43"/>
        <v>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  <c r="BG196" s="3"/>
      <c r="BI196" s="3"/>
      <c r="BK196" s="3"/>
      <c r="BM196" s="3"/>
      <c r="BO196" s="3"/>
      <c r="BQ196" s="3"/>
      <c r="BS196" s="3"/>
      <c r="BU196" s="3"/>
      <c r="BW196" s="3"/>
      <c r="BY196" s="3"/>
      <c r="CA196" s="3"/>
      <c r="CC196" s="3"/>
      <c r="CE196" s="3"/>
      <c r="CG196" s="3"/>
      <c r="CI196" s="3"/>
      <c r="CK196" s="3"/>
      <c r="CM196" s="3"/>
      <c r="CO196" s="3"/>
      <c r="CQ196" s="3"/>
      <c r="CS196" s="3"/>
      <c r="CU196" s="3"/>
      <c r="CW196" s="3"/>
    </row>
    <row r="197" spans="3:101" x14ac:dyDescent="0.25">
      <c r="C197" s="2"/>
      <c r="D197" s="2"/>
      <c r="E197" s="2"/>
      <c r="F197" s="2"/>
      <c r="G197" s="3"/>
      <c r="H197" s="3">
        <f t="shared" si="39"/>
        <v>0</v>
      </c>
      <c r="I197" s="3" t="str">
        <f t="shared" si="40"/>
        <v/>
      </c>
      <c r="J197" s="3">
        <f t="shared" si="41"/>
        <v>0</v>
      </c>
      <c r="K197" s="3">
        <f t="shared" si="42"/>
        <v>0</v>
      </c>
      <c r="L197" s="3">
        <f t="shared" si="43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  <c r="BG197" s="3"/>
      <c r="BI197" s="3"/>
      <c r="BK197" s="3"/>
      <c r="BM197" s="3"/>
      <c r="BO197" s="3"/>
      <c r="BQ197" s="3"/>
      <c r="BS197" s="3"/>
      <c r="BU197" s="3"/>
      <c r="BW197" s="3"/>
      <c r="BY197" s="3"/>
      <c r="CA197" s="3"/>
      <c r="CC197" s="3"/>
      <c r="CE197" s="3"/>
      <c r="CG197" s="3"/>
      <c r="CI197" s="3"/>
      <c r="CK197" s="3"/>
      <c r="CM197" s="3"/>
      <c r="CO197" s="3"/>
      <c r="CQ197" s="3"/>
      <c r="CS197" s="3"/>
      <c r="CU197" s="3"/>
      <c r="CW197" s="3"/>
    </row>
    <row r="198" spans="3:101" x14ac:dyDescent="0.25">
      <c r="C198" s="2"/>
      <c r="D198" s="2"/>
      <c r="E198" s="2"/>
      <c r="F198" s="2"/>
      <c r="G198" s="3"/>
      <c r="H198" s="3">
        <f t="shared" si="39"/>
        <v>0</v>
      </c>
      <c r="I198" s="3" t="str">
        <f t="shared" si="40"/>
        <v/>
      </c>
      <c r="J198" s="3">
        <f t="shared" si="41"/>
        <v>0</v>
      </c>
      <c r="K198" s="3">
        <f t="shared" si="42"/>
        <v>0</v>
      </c>
      <c r="L198" s="3">
        <f t="shared" si="43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  <c r="BG198" s="3"/>
      <c r="BI198" s="3"/>
      <c r="BK198" s="3"/>
      <c r="BM198" s="3"/>
      <c r="BO198" s="3"/>
      <c r="BQ198" s="3"/>
      <c r="BS198" s="3"/>
      <c r="BU198" s="3"/>
      <c r="BW198" s="3"/>
      <c r="BY198" s="3"/>
      <c r="CA198" s="3"/>
      <c r="CC198" s="3"/>
      <c r="CE198" s="3"/>
      <c r="CG198" s="3"/>
      <c r="CI198" s="3"/>
      <c r="CK198" s="3"/>
      <c r="CM198" s="3"/>
      <c r="CO198" s="3"/>
      <c r="CQ198" s="3"/>
      <c r="CS198" s="3"/>
      <c r="CU198" s="3"/>
      <c r="CW198" s="3"/>
    </row>
    <row r="199" spans="3:101" x14ac:dyDescent="0.25">
      <c r="C199" s="2"/>
      <c r="D199" s="2"/>
      <c r="E199" s="2"/>
      <c r="F199" s="2"/>
      <c r="G199" s="3"/>
      <c r="H199" s="3">
        <f t="shared" si="39"/>
        <v>0</v>
      </c>
      <c r="I199" s="3" t="str">
        <f t="shared" si="40"/>
        <v/>
      </c>
      <c r="J199" s="3">
        <f t="shared" si="41"/>
        <v>0</v>
      </c>
      <c r="K199" s="3">
        <f t="shared" si="42"/>
        <v>0</v>
      </c>
      <c r="L199" s="3">
        <f t="shared" si="43"/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  <c r="BG199" s="3"/>
      <c r="BI199" s="3"/>
      <c r="BK199" s="3"/>
      <c r="BM199" s="3"/>
      <c r="BO199" s="3"/>
      <c r="BQ199" s="3"/>
      <c r="BS199" s="3"/>
      <c r="BU199" s="3"/>
      <c r="BW199" s="3"/>
      <c r="BY199" s="3"/>
      <c r="CA199" s="3"/>
      <c r="CC199" s="3"/>
      <c r="CE199" s="3"/>
      <c r="CG199" s="3"/>
      <c r="CI199" s="3"/>
      <c r="CK199" s="3"/>
      <c r="CM199" s="3"/>
      <c r="CO199" s="3"/>
      <c r="CQ199" s="3"/>
      <c r="CS199" s="3"/>
      <c r="CU199" s="3"/>
      <c r="CW199" s="3"/>
    </row>
    <row r="200" spans="3:101" x14ac:dyDescent="0.25">
      <c r="C200" s="2"/>
      <c r="D200" s="2"/>
      <c r="E200" s="2"/>
      <c r="F200" s="11"/>
      <c r="G200" s="3"/>
      <c r="H200" s="3">
        <f t="shared" si="39"/>
        <v>0</v>
      </c>
      <c r="I200" s="3" t="str">
        <f t="shared" si="40"/>
        <v/>
      </c>
      <c r="J200" s="3">
        <f t="shared" si="41"/>
        <v>0</v>
      </c>
      <c r="K200" s="3">
        <f t="shared" si="42"/>
        <v>0</v>
      </c>
      <c r="L200" s="3">
        <f t="shared" si="43"/>
        <v>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  <c r="BG200" s="3"/>
      <c r="BI200" s="3"/>
      <c r="BK200" s="3"/>
      <c r="BM200" s="3"/>
      <c r="BO200" s="3"/>
      <c r="BQ200" s="3"/>
      <c r="BS200" s="3"/>
      <c r="BU200" s="3"/>
      <c r="BW200" s="3"/>
      <c r="BY200" s="3"/>
      <c r="CA200" s="3"/>
      <c r="CC200" s="3"/>
      <c r="CE200" s="3"/>
      <c r="CG200" s="3"/>
      <c r="CI200" s="3"/>
      <c r="CK200" s="3"/>
      <c r="CM200" s="3"/>
      <c r="CO200" s="3"/>
      <c r="CQ200" s="3"/>
      <c r="CS200" s="3"/>
      <c r="CU200" s="3"/>
      <c r="CW200" s="3"/>
    </row>
    <row r="201" spans="3:101" x14ac:dyDescent="0.25">
      <c r="C201" s="2"/>
      <c r="D201" s="2"/>
      <c r="E201" s="2"/>
      <c r="F201" s="11"/>
      <c r="G201" s="3"/>
      <c r="H201" s="3">
        <f t="shared" si="39"/>
        <v>0</v>
      </c>
      <c r="I201" s="3" t="str">
        <f t="shared" si="40"/>
        <v/>
      </c>
      <c r="J201" s="3">
        <f t="shared" si="41"/>
        <v>0</v>
      </c>
      <c r="K201" s="3">
        <f t="shared" si="42"/>
        <v>0</v>
      </c>
      <c r="L201" s="3">
        <f t="shared" si="43"/>
        <v>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  <c r="BG201" s="3"/>
      <c r="BI201" s="3"/>
      <c r="BK201" s="3"/>
      <c r="BM201" s="3"/>
      <c r="BO201" s="3"/>
      <c r="BQ201" s="3"/>
      <c r="BS201" s="3"/>
      <c r="BU201" s="3"/>
      <c r="BW201" s="3"/>
      <c r="BY201" s="3"/>
      <c r="CA201" s="3"/>
      <c r="CC201" s="3"/>
      <c r="CE201" s="3"/>
      <c r="CG201" s="3"/>
      <c r="CI201" s="3"/>
      <c r="CK201" s="3"/>
      <c r="CM201" s="3"/>
      <c r="CO201" s="3"/>
      <c r="CQ201" s="3"/>
      <c r="CS201" s="3"/>
      <c r="CU201" s="3"/>
      <c r="CW201" s="3"/>
    </row>
    <row r="202" spans="3:101" x14ac:dyDescent="0.25">
      <c r="C202" s="2"/>
      <c r="D202" s="2"/>
      <c r="E202" s="2"/>
      <c r="F202" s="2"/>
      <c r="G202" s="3"/>
      <c r="H202" s="3">
        <f t="shared" si="39"/>
        <v>0</v>
      </c>
      <c r="I202" s="3" t="str">
        <f t="shared" si="40"/>
        <v/>
      </c>
      <c r="J202" s="3">
        <f t="shared" si="41"/>
        <v>0</v>
      </c>
      <c r="K202" s="3">
        <f t="shared" si="42"/>
        <v>0</v>
      </c>
      <c r="L202" s="3">
        <f t="shared" si="43"/>
        <v>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  <c r="BG202" s="3"/>
      <c r="BI202" s="3"/>
      <c r="BK202" s="3"/>
      <c r="BM202" s="3"/>
      <c r="BO202" s="3"/>
      <c r="BQ202" s="3"/>
      <c r="BS202" s="3"/>
      <c r="BU202" s="3"/>
      <c r="BW202" s="3"/>
      <c r="BY202" s="3"/>
      <c r="CA202" s="3"/>
      <c r="CC202" s="3"/>
      <c r="CE202" s="3"/>
      <c r="CG202" s="3"/>
      <c r="CI202" s="3"/>
      <c r="CK202" s="3"/>
      <c r="CM202" s="3"/>
      <c r="CO202" s="3"/>
      <c r="CQ202" s="3"/>
      <c r="CS202" s="3"/>
      <c r="CU202" s="3"/>
      <c r="CW202" s="3"/>
    </row>
    <row r="203" spans="3:101" x14ac:dyDescent="0.25">
      <c r="G203" s="3"/>
      <c r="H203" s="3">
        <f t="shared" si="39"/>
        <v>0</v>
      </c>
      <c r="I203" s="3" t="str">
        <f t="shared" si="40"/>
        <v/>
      </c>
      <c r="J203" s="3">
        <f t="shared" si="41"/>
        <v>0</v>
      </c>
      <c r="K203" s="3">
        <f t="shared" si="42"/>
        <v>0</v>
      </c>
      <c r="L203" s="3">
        <f t="shared" si="43"/>
        <v>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  <c r="BG203" s="3"/>
      <c r="BI203" s="3"/>
      <c r="BK203" s="3"/>
      <c r="BM203" s="3"/>
      <c r="BO203" s="3"/>
      <c r="BQ203" s="3"/>
      <c r="BS203" s="3"/>
      <c r="BU203" s="3"/>
      <c r="BW203" s="3"/>
      <c r="BY203" s="3"/>
      <c r="CA203" s="3"/>
      <c r="CC203" s="3"/>
      <c r="CE203" s="3"/>
      <c r="CG203" s="3"/>
      <c r="CI203" s="3"/>
      <c r="CK203" s="3"/>
      <c r="CM203" s="3"/>
      <c r="CO203" s="3"/>
      <c r="CQ203" s="3"/>
      <c r="CS203" s="3"/>
      <c r="CU203" s="3"/>
      <c r="CW203" s="3"/>
    </row>
    <row r="204" spans="3:101" x14ac:dyDescent="0.25">
      <c r="C204" s="2"/>
      <c r="D204" s="2"/>
      <c r="E204" s="2"/>
      <c r="F204" s="2"/>
      <c r="G204" s="3"/>
      <c r="H204" s="3">
        <f t="shared" si="39"/>
        <v>0</v>
      </c>
      <c r="I204" s="3" t="str">
        <f t="shared" si="40"/>
        <v/>
      </c>
      <c r="J204" s="3">
        <f t="shared" si="41"/>
        <v>0</v>
      </c>
      <c r="K204" s="3">
        <f t="shared" si="42"/>
        <v>0</v>
      </c>
      <c r="L204" s="3">
        <f t="shared" si="43"/>
        <v>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  <c r="BG204" s="3"/>
      <c r="BI204" s="3"/>
      <c r="BK204" s="3"/>
      <c r="BM204" s="3"/>
      <c r="BO204" s="3"/>
      <c r="BQ204" s="3"/>
      <c r="BS204" s="3"/>
      <c r="BU204" s="3"/>
      <c r="BW204" s="3"/>
      <c r="BY204" s="3"/>
      <c r="CA204" s="3"/>
      <c r="CC204" s="3"/>
      <c r="CE204" s="3"/>
      <c r="CG204" s="3"/>
      <c r="CI204" s="3"/>
      <c r="CK204" s="3"/>
      <c r="CM204" s="3"/>
      <c r="CO204" s="3"/>
      <c r="CQ204" s="3"/>
      <c r="CS204" s="3"/>
      <c r="CU204" s="3"/>
      <c r="CW204" s="3"/>
    </row>
    <row r="205" spans="3:101" x14ac:dyDescent="0.25">
      <c r="G205" s="3"/>
      <c r="H205" s="3">
        <f t="shared" si="39"/>
        <v>0</v>
      </c>
      <c r="I205" s="3" t="str">
        <f t="shared" si="40"/>
        <v/>
      </c>
      <c r="J205" s="3">
        <f t="shared" si="41"/>
        <v>0</v>
      </c>
      <c r="K205" s="3">
        <f t="shared" si="42"/>
        <v>0</v>
      </c>
      <c r="L205" s="3">
        <f t="shared" si="43"/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  <c r="BG205" s="3"/>
      <c r="BI205" s="3"/>
      <c r="BK205" s="3"/>
      <c r="BM205" s="3"/>
      <c r="BO205" s="3"/>
      <c r="BQ205" s="3"/>
      <c r="BS205" s="3"/>
      <c r="BU205" s="3"/>
      <c r="BW205" s="3"/>
      <c r="BY205" s="3"/>
      <c r="CA205" s="3"/>
      <c r="CC205" s="3"/>
      <c r="CE205" s="3"/>
      <c r="CG205" s="3"/>
      <c r="CI205" s="3"/>
      <c r="CK205" s="3"/>
      <c r="CM205" s="3"/>
      <c r="CO205" s="3"/>
      <c r="CQ205" s="3"/>
      <c r="CS205" s="3"/>
      <c r="CU205" s="3"/>
      <c r="CW205" s="3"/>
    </row>
    <row r="206" spans="3:101" x14ac:dyDescent="0.25">
      <c r="C206" s="2"/>
      <c r="D206" s="2"/>
      <c r="E206" s="2"/>
      <c r="F206" s="2"/>
      <c r="G206" s="3"/>
      <c r="H206" s="3">
        <f t="shared" si="39"/>
        <v>0</v>
      </c>
      <c r="I206" s="3" t="str">
        <f t="shared" si="40"/>
        <v/>
      </c>
      <c r="J206" s="3">
        <f t="shared" si="41"/>
        <v>0</v>
      </c>
      <c r="K206" s="3">
        <f t="shared" si="42"/>
        <v>0</v>
      </c>
      <c r="L206" s="3">
        <f t="shared" si="43"/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  <c r="BG206" s="3"/>
      <c r="BI206" s="3"/>
      <c r="BK206" s="3"/>
      <c r="BM206" s="3"/>
      <c r="BO206" s="3"/>
      <c r="BQ206" s="3"/>
      <c r="BS206" s="3"/>
      <c r="BU206" s="3"/>
      <c r="BW206" s="3"/>
      <c r="BY206" s="3"/>
      <c r="CA206" s="3"/>
      <c r="CC206" s="3"/>
      <c r="CE206" s="3"/>
      <c r="CG206" s="3"/>
      <c r="CI206" s="3"/>
      <c r="CK206" s="3"/>
      <c r="CM206" s="3"/>
      <c r="CO206" s="3"/>
      <c r="CQ206" s="3"/>
      <c r="CS206" s="3"/>
      <c r="CU206" s="3"/>
      <c r="CW206" s="3"/>
    </row>
    <row r="207" spans="3:101" x14ac:dyDescent="0.25">
      <c r="C207" s="2"/>
      <c r="D207" s="2"/>
      <c r="E207" s="2"/>
      <c r="F207" s="2"/>
      <c r="G207" s="3"/>
      <c r="H207" s="3">
        <f t="shared" si="39"/>
        <v>0</v>
      </c>
      <c r="I207" s="3" t="str">
        <f t="shared" si="40"/>
        <v/>
      </c>
      <c r="J207" s="3">
        <f t="shared" si="41"/>
        <v>0</v>
      </c>
      <c r="K207" s="3">
        <f t="shared" si="42"/>
        <v>0</v>
      </c>
      <c r="L207" s="3">
        <f t="shared" si="43"/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  <c r="BG207" s="3"/>
      <c r="BI207" s="3"/>
      <c r="BK207" s="3"/>
      <c r="BM207" s="3"/>
      <c r="BO207" s="3"/>
      <c r="BQ207" s="3"/>
      <c r="BS207" s="3"/>
      <c r="BU207" s="3"/>
      <c r="BW207" s="3"/>
      <c r="BY207" s="3"/>
      <c r="CA207" s="3"/>
      <c r="CC207" s="3"/>
      <c r="CE207" s="3"/>
      <c r="CG207" s="3"/>
      <c r="CI207" s="3"/>
      <c r="CK207" s="3"/>
      <c r="CM207" s="3"/>
      <c r="CO207" s="3"/>
      <c r="CQ207" s="3"/>
      <c r="CS207" s="3"/>
      <c r="CU207" s="3"/>
      <c r="CW207" s="3"/>
    </row>
    <row r="208" spans="3:101" x14ac:dyDescent="0.25">
      <c r="C208" s="2"/>
      <c r="D208" s="2"/>
      <c r="E208" s="2"/>
      <c r="F208" s="2"/>
      <c r="G208" s="3"/>
      <c r="H208" s="3">
        <f t="shared" si="39"/>
        <v>0</v>
      </c>
      <c r="I208" s="3" t="str">
        <f t="shared" si="40"/>
        <v/>
      </c>
      <c r="J208" s="3">
        <f t="shared" si="41"/>
        <v>0</v>
      </c>
      <c r="K208" s="3">
        <f t="shared" si="42"/>
        <v>0</v>
      </c>
      <c r="L208" s="3">
        <f t="shared" si="43"/>
        <v>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  <c r="BG208" s="3"/>
      <c r="BI208" s="3"/>
      <c r="BK208" s="3"/>
      <c r="BM208" s="3"/>
      <c r="BO208" s="3"/>
      <c r="BQ208" s="3"/>
      <c r="BS208" s="3"/>
      <c r="BU208" s="3"/>
      <c r="BW208" s="3"/>
      <c r="BY208" s="3"/>
      <c r="CA208" s="3"/>
      <c r="CC208" s="3"/>
      <c r="CE208" s="3"/>
      <c r="CG208" s="3"/>
      <c r="CI208" s="3"/>
      <c r="CK208" s="3"/>
      <c r="CM208" s="3"/>
      <c r="CO208" s="3"/>
      <c r="CQ208" s="3"/>
      <c r="CS208" s="3"/>
      <c r="CU208" s="3"/>
      <c r="CW208" s="3"/>
    </row>
    <row r="209" spans="3:101" x14ac:dyDescent="0.25">
      <c r="C209" s="2"/>
      <c r="D209" s="2"/>
      <c r="E209" s="2"/>
      <c r="F209" s="2"/>
      <c r="G209" s="3"/>
      <c r="H209" s="3">
        <f t="shared" si="39"/>
        <v>0</v>
      </c>
      <c r="I209" s="3" t="str">
        <f t="shared" si="40"/>
        <v/>
      </c>
      <c r="J209" s="3">
        <f t="shared" si="41"/>
        <v>0</v>
      </c>
      <c r="K209" s="3">
        <f t="shared" si="42"/>
        <v>0</v>
      </c>
      <c r="L209" s="3">
        <f t="shared" si="43"/>
        <v>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  <c r="BG209" s="3"/>
      <c r="BI209" s="3"/>
      <c r="BK209" s="3"/>
      <c r="BM209" s="3"/>
      <c r="BO209" s="3"/>
      <c r="BQ209" s="3"/>
      <c r="BS209" s="3"/>
      <c r="BU209" s="3"/>
      <c r="BW209" s="3"/>
      <c r="BY209" s="3"/>
      <c r="CA209" s="3"/>
      <c r="CC209" s="3"/>
      <c r="CE209" s="3"/>
      <c r="CG209" s="3"/>
      <c r="CI209" s="3"/>
      <c r="CK209" s="3"/>
      <c r="CM209" s="3"/>
      <c r="CO209" s="3"/>
      <c r="CQ209" s="3"/>
      <c r="CS209" s="3"/>
      <c r="CU209" s="3"/>
      <c r="CW209" s="3"/>
    </row>
    <row r="210" spans="3:101" x14ac:dyDescent="0.25">
      <c r="C210" s="2"/>
      <c r="D210" s="2"/>
      <c r="E210" s="2"/>
      <c r="F210" s="2"/>
      <c r="G210" s="3"/>
      <c r="H210" s="3">
        <f t="shared" si="39"/>
        <v>0</v>
      </c>
      <c r="I210" s="3" t="str">
        <f t="shared" si="40"/>
        <v/>
      </c>
      <c r="J210" s="3">
        <f t="shared" si="41"/>
        <v>0</v>
      </c>
      <c r="K210" s="3">
        <f t="shared" si="42"/>
        <v>0</v>
      </c>
      <c r="L210" s="3">
        <f t="shared" si="43"/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  <c r="BG210" s="3"/>
      <c r="BI210" s="3"/>
      <c r="BK210" s="3"/>
      <c r="BM210" s="3"/>
      <c r="BO210" s="3"/>
      <c r="BQ210" s="3"/>
      <c r="BS210" s="3"/>
      <c r="BU210" s="3"/>
      <c r="BW210" s="3"/>
      <c r="BY210" s="3"/>
      <c r="CA210" s="3"/>
      <c r="CC210" s="3"/>
      <c r="CE210" s="3"/>
      <c r="CG210" s="3"/>
      <c r="CI210" s="3"/>
      <c r="CK210" s="3"/>
      <c r="CM210" s="3"/>
      <c r="CO210" s="3"/>
      <c r="CQ210" s="3"/>
      <c r="CS210" s="3"/>
      <c r="CU210" s="3"/>
      <c r="CW210" s="3"/>
    </row>
    <row r="211" spans="3:101" x14ac:dyDescent="0.25">
      <c r="C211" s="2"/>
      <c r="D211" s="2"/>
      <c r="E211" s="2"/>
      <c r="F211" s="2"/>
      <c r="G211" s="3"/>
      <c r="H211" s="3">
        <f t="shared" si="39"/>
        <v>0</v>
      </c>
      <c r="I211" s="3" t="str">
        <f t="shared" si="40"/>
        <v/>
      </c>
      <c r="J211" s="3">
        <f t="shared" si="41"/>
        <v>0</v>
      </c>
      <c r="K211" s="3">
        <f t="shared" si="42"/>
        <v>0</v>
      </c>
      <c r="L211" s="3">
        <f t="shared" si="43"/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  <c r="BG211" s="3"/>
      <c r="BI211" s="3"/>
      <c r="BK211" s="3"/>
      <c r="BM211" s="3"/>
      <c r="BO211" s="3"/>
      <c r="BQ211" s="3"/>
      <c r="BS211" s="3"/>
      <c r="BU211" s="3"/>
      <c r="BW211" s="3"/>
      <c r="BY211" s="3"/>
      <c r="CA211" s="3"/>
      <c r="CC211" s="3"/>
      <c r="CE211" s="3"/>
      <c r="CG211" s="3"/>
      <c r="CI211" s="3"/>
      <c r="CK211" s="3"/>
      <c r="CM211" s="3"/>
      <c r="CO211" s="3"/>
      <c r="CQ211" s="3"/>
      <c r="CS211" s="3"/>
      <c r="CU211" s="3"/>
      <c r="CW211" s="3"/>
    </row>
    <row r="212" spans="3:101" x14ac:dyDescent="0.25">
      <c r="G212" s="3"/>
      <c r="H212" s="3">
        <f t="shared" si="39"/>
        <v>0</v>
      </c>
      <c r="I212" s="3" t="str">
        <f t="shared" si="40"/>
        <v/>
      </c>
      <c r="J212" s="3">
        <f t="shared" si="41"/>
        <v>0</v>
      </c>
      <c r="K212" s="3">
        <f t="shared" si="42"/>
        <v>0</v>
      </c>
      <c r="L212" s="3">
        <f t="shared" si="43"/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  <c r="BG212" s="3"/>
      <c r="BI212" s="3"/>
      <c r="BK212" s="3"/>
      <c r="BM212" s="3"/>
      <c r="BO212" s="3"/>
      <c r="BQ212" s="3"/>
      <c r="BS212" s="3"/>
      <c r="BU212" s="3"/>
      <c r="BW212" s="3"/>
      <c r="BY212" s="3"/>
      <c r="CA212" s="3"/>
      <c r="CC212" s="3"/>
      <c r="CE212" s="3"/>
      <c r="CG212" s="3"/>
      <c r="CI212" s="3"/>
      <c r="CK212" s="3"/>
      <c r="CM212" s="3"/>
      <c r="CO212" s="3"/>
      <c r="CQ212" s="3"/>
      <c r="CS212" s="3"/>
      <c r="CU212" s="3"/>
      <c r="CW212" s="3"/>
    </row>
    <row r="213" spans="3:101" x14ac:dyDescent="0.25">
      <c r="G213" s="3"/>
      <c r="H213" s="3">
        <f t="shared" si="39"/>
        <v>0</v>
      </c>
      <c r="I213" s="3" t="str">
        <f t="shared" si="40"/>
        <v/>
      </c>
      <c r="J213" s="3">
        <f t="shared" si="41"/>
        <v>0</v>
      </c>
      <c r="K213" s="3">
        <f t="shared" si="42"/>
        <v>0</v>
      </c>
      <c r="L213" s="3">
        <f t="shared" si="43"/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  <c r="BG213" s="3"/>
      <c r="BI213" s="3"/>
      <c r="BK213" s="3"/>
      <c r="BM213" s="3"/>
      <c r="BO213" s="3"/>
      <c r="BQ213" s="3"/>
      <c r="BS213" s="3"/>
      <c r="BU213" s="3"/>
      <c r="BW213" s="3"/>
      <c r="BY213" s="3"/>
      <c r="CA213" s="3"/>
      <c r="CC213" s="3"/>
      <c r="CE213" s="3"/>
      <c r="CG213" s="3"/>
      <c r="CI213" s="3"/>
      <c r="CK213" s="3"/>
      <c r="CM213" s="3"/>
      <c r="CO213" s="3"/>
      <c r="CQ213" s="3"/>
      <c r="CS213" s="3"/>
      <c r="CU213" s="3"/>
      <c r="CW213" s="3"/>
    </row>
    <row r="214" spans="3:101" x14ac:dyDescent="0.25">
      <c r="G214" s="3"/>
      <c r="H214" s="3">
        <f t="shared" si="39"/>
        <v>0</v>
      </c>
      <c r="I214" s="3" t="str">
        <f t="shared" si="40"/>
        <v/>
      </c>
      <c r="J214" s="3">
        <f t="shared" si="41"/>
        <v>0</v>
      </c>
      <c r="K214" s="3">
        <f t="shared" si="42"/>
        <v>0</v>
      </c>
      <c r="L214" s="3">
        <f t="shared" si="43"/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  <c r="BG214" s="3"/>
      <c r="BI214" s="3"/>
      <c r="BK214" s="3"/>
      <c r="BM214" s="3"/>
      <c r="BO214" s="3"/>
      <c r="BQ214" s="3"/>
      <c r="BS214" s="3"/>
      <c r="BU214" s="3"/>
      <c r="BW214" s="3"/>
      <c r="BY214" s="3"/>
      <c r="CA214" s="3"/>
      <c r="CC214" s="3"/>
      <c r="CE214" s="3"/>
      <c r="CG214" s="3"/>
      <c r="CI214" s="3"/>
      <c r="CK214" s="3"/>
      <c r="CM214" s="3"/>
      <c r="CO214" s="3"/>
      <c r="CQ214" s="3"/>
      <c r="CS214" s="3"/>
      <c r="CU214" s="3"/>
      <c r="CW214" s="3"/>
    </row>
    <row r="215" spans="3:101" x14ac:dyDescent="0.25">
      <c r="G215" s="3"/>
      <c r="H215" s="3">
        <f t="shared" si="39"/>
        <v>0</v>
      </c>
      <c r="I215" s="3" t="str">
        <f t="shared" si="40"/>
        <v/>
      </c>
      <c r="J215" s="3">
        <f t="shared" si="41"/>
        <v>0</v>
      </c>
      <c r="K215" s="3">
        <f t="shared" si="42"/>
        <v>0</v>
      </c>
      <c r="L215" s="3">
        <f t="shared" si="43"/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  <c r="BG215" s="3"/>
      <c r="BI215" s="3"/>
      <c r="BK215" s="3"/>
      <c r="BM215" s="3"/>
      <c r="BO215" s="3"/>
      <c r="BQ215" s="3"/>
      <c r="BS215" s="3"/>
      <c r="BU215" s="3"/>
      <c r="BW215" s="3"/>
      <c r="BY215" s="3"/>
      <c r="CA215" s="3"/>
      <c r="CC215" s="3"/>
      <c r="CE215" s="3"/>
      <c r="CG215" s="3"/>
      <c r="CI215" s="3"/>
      <c r="CK215" s="3"/>
      <c r="CM215" s="3"/>
      <c r="CO215" s="3"/>
      <c r="CQ215" s="3"/>
      <c r="CS215" s="3"/>
      <c r="CU215" s="3"/>
      <c r="CW215" s="3"/>
    </row>
    <row r="216" spans="3:101" x14ac:dyDescent="0.25">
      <c r="G216" s="3"/>
      <c r="H216" s="3">
        <f t="shared" si="39"/>
        <v>0</v>
      </c>
      <c r="I216" s="3" t="str">
        <f t="shared" si="40"/>
        <v/>
      </c>
      <c r="J216" s="3">
        <f t="shared" si="41"/>
        <v>0</v>
      </c>
      <c r="K216" s="3">
        <f t="shared" si="42"/>
        <v>0</v>
      </c>
      <c r="L216" s="3">
        <f t="shared" si="43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  <c r="BG216" s="3"/>
      <c r="BI216" s="3"/>
      <c r="BK216" s="3"/>
      <c r="BM216" s="3"/>
      <c r="BO216" s="3"/>
      <c r="BQ216" s="3"/>
      <c r="BS216" s="3"/>
      <c r="BU216" s="3"/>
      <c r="BW216" s="3"/>
      <c r="BY216" s="3"/>
      <c r="CA216" s="3"/>
      <c r="CC216" s="3"/>
      <c r="CE216" s="3"/>
      <c r="CG216" s="3"/>
      <c r="CI216" s="3"/>
      <c r="CK216" s="3"/>
      <c r="CM216" s="3"/>
      <c r="CO216" s="3"/>
      <c r="CQ216" s="3"/>
      <c r="CS216" s="3"/>
      <c r="CU216" s="3"/>
      <c r="CW216" s="3"/>
    </row>
    <row r="217" spans="3:101" x14ac:dyDescent="0.25"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  <c r="BG217" s="3"/>
      <c r="BI217" s="3"/>
      <c r="BK217" s="3"/>
      <c r="BM217" s="3"/>
      <c r="BO217" s="3"/>
      <c r="BQ217" s="3"/>
      <c r="BS217" s="3"/>
      <c r="BU217" s="3"/>
      <c r="BW217" s="3"/>
      <c r="BY217" s="3"/>
      <c r="CA217" s="3"/>
      <c r="CC217" s="3"/>
      <c r="CE217" s="3"/>
      <c r="CG217" s="3"/>
      <c r="CI217" s="3"/>
      <c r="CK217" s="3"/>
      <c r="CM217" s="3"/>
      <c r="CO217" s="3"/>
      <c r="CQ217" s="3"/>
      <c r="CS217" s="3"/>
      <c r="CU217" s="3"/>
      <c r="CW217" s="3"/>
    </row>
    <row r="218" spans="3:101" x14ac:dyDescent="0.25"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  <c r="BG218" s="3"/>
      <c r="BI218" s="3"/>
      <c r="BK218" s="3"/>
      <c r="BM218" s="3"/>
      <c r="BO218" s="3"/>
      <c r="BQ218" s="3"/>
      <c r="BS218" s="3"/>
      <c r="BU218" s="3"/>
      <c r="BW218" s="3"/>
      <c r="BY218" s="3"/>
      <c r="CA218" s="3"/>
      <c r="CC218" s="3"/>
      <c r="CE218" s="3"/>
      <c r="CG218" s="3"/>
      <c r="CI218" s="3"/>
      <c r="CK218" s="3"/>
      <c r="CM218" s="3"/>
      <c r="CO218" s="3"/>
      <c r="CQ218" s="3"/>
      <c r="CS218" s="3"/>
      <c r="CU218" s="3"/>
      <c r="CW218" s="3"/>
    </row>
  </sheetData>
  <sortState xmlns:xlrd2="http://schemas.microsoft.com/office/spreadsheetml/2017/richdata2" ref="A5:CX106">
    <sortCondition ref="BC5:BC106"/>
    <sortCondition ref="B5:B106"/>
    <sortCondition ref="D5:D106"/>
    <sortCondition ref="C5:C106"/>
  </sortState>
  <customSheetViews>
    <customSheetView guid="{24CD5033-3074-48C7-9F76-DBC895F2734D}">
      <pane xSplit="12" ySplit="4" topLeftCell="M5" activePane="bottomRight" state="frozen"/>
      <selection pane="bottomRight" activeCell="C31" sqref="C31"/>
      <pageMargins left="0.7" right="0.7" top="0.75" bottom="0.75" header="0.3" footer="0.3"/>
    </customSheetView>
    <customSheetView guid="{7EAADC76-00F0-465D-ADD0-F179FB668BE2}">
      <pane xSplit="12" ySplit="4" topLeftCell="U80" activePane="bottomRight" state="frozen"/>
      <selection pane="bottomRight" activeCell="K81" sqref="K81"/>
      <pageMargins left="0.7" right="0.7" top="0.75" bottom="0.75" header="0.3" footer="0.3"/>
    </customSheetView>
  </customSheetViews>
  <conditionalFormatting sqref="M4:AC4">
    <cfRule type="cellIs" dxfId="22" priority="3" stopIfTrue="1" operator="equal">
      <formula>$I$4</formula>
    </cfRule>
  </conditionalFormatting>
  <conditionalFormatting sqref="M5:AC32">
    <cfRule type="cellIs" dxfId="21" priority="2" stopIfTrue="1" operator="equal">
      <formula>$H5</formula>
    </cfRule>
  </conditionalFormatting>
  <conditionalFormatting sqref="AD65:BD111">
    <cfRule type="cellIs" dxfId="20" priority="1" stopIfTrue="1" operator="equal">
      <formula>$G65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8D47-C770-424F-AF03-B5E5BFCC2B52}">
  <sheetPr>
    <tabColor rgb="FFFFC000"/>
  </sheetPr>
  <dimension ref="A1:BZ333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4" sqref="B4"/>
    </sheetView>
  </sheetViews>
  <sheetFormatPr defaultRowHeight="15" x14ac:dyDescent="0.25"/>
  <cols>
    <col min="1" max="1" width="37.28515625" style="2" customWidth="1"/>
    <col min="2" max="2" width="31.140625" style="2" customWidth="1"/>
    <col min="3" max="3" width="12.85546875" bestFit="1" customWidth="1"/>
    <col min="4" max="4" width="4" style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78" x14ac:dyDescent="0.25">
      <c r="A1" s="2" t="s">
        <v>105</v>
      </c>
      <c r="B1" s="2" t="s">
        <v>108</v>
      </c>
      <c r="D1" s="3">
        <f>COUNTA(B4:B322)</f>
        <v>319</v>
      </c>
      <c r="G1" s="34">
        <f t="shared" ref="G1:BF1" si="0">COUNTA(G4:G1000)</f>
        <v>50</v>
      </c>
      <c r="H1" s="34">
        <f t="shared" si="0"/>
        <v>50</v>
      </c>
      <c r="I1" s="34">
        <f t="shared" si="0"/>
        <v>50</v>
      </c>
      <c r="J1" s="34">
        <f t="shared" si="0"/>
        <v>50</v>
      </c>
      <c r="K1" s="34">
        <f t="shared" si="0"/>
        <v>50</v>
      </c>
      <c r="L1" s="34">
        <f t="shared" si="0"/>
        <v>50</v>
      </c>
      <c r="M1" s="34">
        <f t="shared" si="0"/>
        <v>50</v>
      </c>
      <c r="N1" s="34">
        <f t="shared" si="0"/>
        <v>50</v>
      </c>
      <c r="O1" s="34">
        <f t="shared" si="0"/>
        <v>50</v>
      </c>
      <c r="P1" s="34">
        <f t="shared" si="0"/>
        <v>50</v>
      </c>
      <c r="Q1" s="34">
        <f t="shared" si="0"/>
        <v>50</v>
      </c>
      <c r="R1" s="34">
        <f t="shared" si="0"/>
        <v>50</v>
      </c>
      <c r="S1" s="34">
        <f t="shared" si="0"/>
        <v>50</v>
      </c>
      <c r="T1" s="34">
        <f t="shared" si="0"/>
        <v>50</v>
      </c>
      <c r="U1" s="34">
        <f t="shared" si="0"/>
        <v>50</v>
      </c>
      <c r="V1" s="34">
        <f t="shared" si="0"/>
        <v>50</v>
      </c>
      <c r="W1" s="34">
        <f t="shared" si="0"/>
        <v>50</v>
      </c>
      <c r="X1" s="34">
        <f t="shared" si="0"/>
        <v>50</v>
      </c>
      <c r="Y1" s="34">
        <f t="shared" si="0"/>
        <v>50</v>
      </c>
      <c r="Z1" s="34">
        <f t="shared" si="0"/>
        <v>50</v>
      </c>
      <c r="AA1" s="34">
        <f t="shared" si="0"/>
        <v>50</v>
      </c>
      <c r="AB1" s="34">
        <f t="shared" si="0"/>
        <v>50</v>
      </c>
      <c r="AC1" s="34">
        <f t="shared" si="0"/>
        <v>50</v>
      </c>
      <c r="AD1" s="34">
        <f t="shared" si="0"/>
        <v>50</v>
      </c>
      <c r="AE1" s="34">
        <f t="shared" si="0"/>
        <v>50</v>
      </c>
      <c r="AF1" s="34">
        <f t="shared" si="0"/>
        <v>50</v>
      </c>
      <c r="AG1" s="34">
        <f t="shared" si="0"/>
        <v>50</v>
      </c>
      <c r="AH1" s="34">
        <f t="shared" si="0"/>
        <v>50</v>
      </c>
      <c r="AI1" s="34">
        <f t="shared" si="0"/>
        <v>50</v>
      </c>
      <c r="AJ1" s="34">
        <f t="shared" si="0"/>
        <v>50</v>
      </c>
      <c r="AK1" s="34">
        <f t="shared" si="0"/>
        <v>50</v>
      </c>
      <c r="AL1" s="34">
        <f t="shared" si="0"/>
        <v>50</v>
      </c>
      <c r="AM1" s="34">
        <f t="shared" si="0"/>
        <v>50</v>
      </c>
      <c r="AN1" s="34">
        <f t="shared" si="0"/>
        <v>50</v>
      </c>
      <c r="AO1" s="34">
        <f t="shared" si="0"/>
        <v>50</v>
      </c>
      <c r="AP1" s="34">
        <f t="shared" si="0"/>
        <v>50</v>
      </c>
      <c r="AQ1" s="34">
        <f t="shared" si="0"/>
        <v>50</v>
      </c>
      <c r="AR1" s="34">
        <f t="shared" si="0"/>
        <v>50</v>
      </c>
      <c r="AS1" s="34">
        <f t="shared" si="0"/>
        <v>50</v>
      </c>
      <c r="AT1" s="34">
        <f t="shared" si="0"/>
        <v>50</v>
      </c>
      <c r="AU1" s="34">
        <f t="shared" si="0"/>
        <v>50</v>
      </c>
      <c r="AV1" s="34">
        <f t="shared" si="0"/>
        <v>50</v>
      </c>
      <c r="AW1" s="34">
        <f t="shared" si="0"/>
        <v>50</v>
      </c>
      <c r="AX1" s="34">
        <f t="shared" si="0"/>
        <v>50</v>
      </c>
      <c r="AY1" s="34">
        <f t="shared" si="0"/>
        <v>50</v>
      </c>
      <c r="AZ1" s="34">
        <f t="shared" si="0"/>
        <v>50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78" x14ac:dyDescent="0.25"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78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78" x14ac:dyDescent="0.25">
      <c r="A4" s="2" t="s">
        <v>3743</v>
      </c>
      <c r="B4" s="2">
        <v>360</v>
      </c>
      <c r="C4" t="s">
        <v>90</v>
      </c>
      <c r="D4" s="3">
        <f t="shared" ref="D4:D67" si="2">MIN(G4:BA4)</f>
        <v>5</v>
      </c>
      <c r="E4" s="3">
        <f t="shared" ref="E4:E67" si="3">COUNTIF(G4:BF4,"&lt;51")</f>
        <v>1</v>
      </c>
      <c r="AX4" s="3"/>
      <c r="AY4" s="3"/>
      <c r="AZ4" s="3">
        <v>5</v>
      </c>
    </row>
    <row r="5" spans="1:78" x14ac:dyDescent="0.25">
      <c r="A5" s="2" t="s">
        <v>293</v>
      </c>
      <c r="B5" s="2" t="s">
        <v>293</v>
      </c>
      <c r="C5" t="s">
        <v>200</v>
      </c>
      <c r="D5" s="3">
        <f t="shared" si="2"/>
        <v>6</v>
      </c>
      <c r="E5" s="3">
        <f t="shared" si="3"/>
        <v>29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>
        <v>13</v>
      </c>
      <c r="W5" s="35"/>
      <c r="X5" s="35"/>
      <c r="Y5" s="35">
        <v>40</v>
      </c>
      <c r="Z5" s="35">
        <v>32</v>
      </c>
      <c r="AA5" s="35">
        <v>15</v>
      </c>
      <c r="AB5" s="35">
        <v>6</v>
      </c>
      <c r="AC5" s="35">
        <v>32</v>
      </c>
      <c r="AD5" s="35">
        <v>38</v>
      </c>
      <c r="AE5" s="35">
        <v>38</v>
      </c>
      <c r="AF5" s="35">
        <v>35</v>
      </c>
      <c r="AG5" s="35">
        <v>43</v>
      </c>
      <c r="AH5" s="35">
        <v>38</v>
      </c>
      <c r="AI5" s="35">
        <v>36</v>
      </c>
      <c r="AJ5" s="35">
        <v>45</v>
      </c>
      <c r="AK5" s="35">
        <v>46</v>
      </c>
      <c r="AL5" s="35">
        <v>50</v>
      </c>
      <c r="AM5" s="35">
        <v>39</v>
      </c>
      <c r="AN5" s="35">
        <v>43</v>
      </c>
      <c r="AO5" s="35">
        <v>39</v>
      </c>
      <c r="AP5" s="35">
        <v>42</v>
      </c>
      <c r="AQ5" s="35">
        <v>38</v>
      </c>
      <c r="AR5" s="35">
        <v>50</v>
      </c>
      <c r="AS5" s="35">
        <v>49</v>
      </c>
      <c r="AT5" s="35">
        <v>39</v>
      </c>
      <c r="AU5" s="35">
        <v>41</v>
      </c>
      <c r="AV5" s="35">
        <v>41</v>
      </c>
      <c r="AW5" s="35">
        <v>40</v>
      </c>
      <c r="AX5" s="35">
        <v>45</v>
      </c>
      <c r="AY5" s="35">
        <v>49</v>
      </c>
      <c r="AZ5" s="35">
        <v>46</v>
      </c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</row>
    <row r="6" spans="1:78" x14ac:dyDescent="0.25">
      <c r="A6" s="2" t="s">
        <v>959</v>
      </c>
      <c r="B6" s="2" t="s">
        <v>50</v>
      </c>
      <c r="C6" t="s">
        <v>51</v>
      </c>
      <c r="D6" s="3">
        <f t="shared" si="2"/>
        <v>40</v>
      </c>
      <c r="E6" s="3">
        <f t="shared" si="3"/>
        <v>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>
        <v>40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</row>
    <row r="7" spans="1:78" x14ac:dyDescent="0.25">
      <c r="A7" s="2" t="s">
        <v>892</v>
      </c>
      <c r="B7" s="2" t="s">
        <v>670</v>
      </c>
      <c r="C7" t="s">
        <v>24</v>
      </c>
      <c r="D7" s="3">
        <f t="shared" si="2"/>
        <v>9</v>
      </c>
      <c r="E7" s="3">
        <f t="shared" si="3"/>
        <v>3</v>
      </c>
      <c r="G7" s="35"/>
      <c r="H7" s="35"/>
      <c r="I7" s="35"/>
      <c r="J7" s="35"/>
      <c r="K7" s="35"/>
      <c r="L7" s="35"/>
      <c r="M7" s="35"/>
      <c r="N7" s="35"/>
      <c r="O7" s="35"/>
      <c r="P7" s="35">
        <v>9</v>
      </c>
      <c r="Q7" s="35">
        <v>22</v>
      </c>
      <c r="R7" s="35"/>
      <c r="S7" s="35">
        <v>25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</row>
    <row r="8" spans="1:78" x14ac:dyDescent="0.25">
      <c r="A8" s="2" t="s">
        <v>924</v>
      </c>
      <c r="B8" s="2" t="s">
        <v>695</v>
      </c>
      <c r="C8" t="s">
        <v>73</v>
      </c>
      <c r="D8" s="3">
        <f t="shared" si="2"/>
        <v>2</v>
      </c>
      <c r="E8" s="3">
        <f t="shared" si="3"/>
        <v>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>
        <v>2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</row>
    <row r="9" spans="1:78" x14ac:dyDescent="0.25">
      <c r="A9" s="2" t="s">
        <v>925</v>
      </c>
      <c r="B9" s="2" t="s">
        <v>688</v>
      </c>
      <c r="C9" t="s">
        <v>90</v>
      </c>
      <c r="D9" s="3">
        <f t="shared" si="2"/>
        <v>5</v>
      </c>
      <c r="E9" s="3">
        <f t="shared" si="3"/>
        <v>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>
        <v>5</v>
      </c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</row>
    <row r="10" spans="1:78" x14ac:dyDescent="0.25">
      <c r="A10" s="2" t="s">
        <v>824</v>
      </c>
      <c r="B10" s="2" t="s">
        <v>825</v>
      </c>
      <c r="C10" t="s">
        <v>90</v>
      </c>
      <c r="D10" s="3">
        <f t="shared" si="2"/>
        <v>33</v>
      </c>
      <c r="E10" s="3">
        <f t="shared" si="3"/>
        <v>1</v>
      </c>
      <c r="G10" s="35"/>
      <c r="H10" s="35"/>
      <c r="I10" s="35"/>
      <c r="J10" s="35">
        <v>33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</row>
    <row r="11" spans="1:78" x14ac:dyDescent="0.25">
      <c r="A11" s="2" t="s">
        <v>791</v>
      </c>
      <c r="B11" s="2" t="s">
        <v>279</v>
      </c>
      <c r="C11" t="s">
        <v>96</v>
      </c>
      <c r="D11" s="3">
        <f t="shared" si="2"/>
        <v>48</v>
      </c>
      <c r="E11" s="3">
        <f t="shared" si="3"/>
        <v>1</v>
      </c>
      <c r="G11" s="35">
        <v>48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</row>
    <row r="12" spans="1:78" x14ac:dyDescent="0.25">
      <c r="A12" s="2" t="s">
        <v>774</v>
      </c>
      <c r="B12" s="2" t="s">
        <v>295</v>
      </c>
      <c r="C12" t="s">
        <v>24</v>
      </c>
      <c r="D12" s="3">
        <f t="shared" si="2"/>
        <v>8</v>
      </c>
      <c r="E12" s="3">
        <f t="shared" si="3"/>
        <v>40</v>
      </c>
      <c r="G12" s="35">
        <v>8</v>
      </c>
      <c r="H12" s="35">
        <v>17</v>
      </c>
      <c r="I12" s="35">
        <v>14</v>
      </c>
      <c r="J12" s="35">
        <v>17</v>
      </c>
      <c r="K12" s="35">
        <v>18</v>
      </c>
      <c r="L12" s="35">
        <v>20</v>
      </c>
      <c r="M12" s="35">
        <v>20</v>
      </c>
      <c r="N12" s="35">
        <v>22</v>
      </c>
      <c r="O12" s="35">
        <v>21</v>
      </c>
      <c r="P12" s="35">
        <v>29</v>
      </c>
      <c r="Q12" s="35">
        <v>30</v>
      </c>
      <c r="R12" s="35">
        <v>29</v>
      </c>
      <c r="S12" s="35">
        <v>27</v>
      </c>
      <c r="T12" s="35">
        <v>25</v>
      </c>
      <c r="U12" s="35">
        <v>26</v>
      </c>
      <c r="V12" s="35">
        <v>28</v>
      </c>
      <c r="W12" s="35">
        <v>25</v>
      </c>
      <c r="X12" s="35">
        <v>16</v>
      </c>
      <c r="Y12" s="35">
        <v>18</v>
      </c>
      <c r="Z12" s="35">
        <v>19</v>
      </c>
      <c r="AA12" s="35">
        <v>21</v>
      </c>
      <c r="AB12" s="35">
        <v>33</v>
      </c>
      <c r="AC12" s="35">
        <v>22</v>
      </c>
      <c r="AD12" s="35">
        <v>19</v>
      </c>
      <c r="AE12" s="35">
        <v>21</v>
      </c>
      <c r="AF12" s="35">
        <v>25</v>
      </c>
      <c r="AG12" s="35">
        <v>29</v>
      </c>
      <c r="AH12" s="35">
        <v>25</v>
      </c>
      <c r="AI12" s="35">
        <v>26</v>
      </c>
      <c r="AJ12" s="35">
        <v>29</v>
      </c>
      <c r="AK12" s="35">
        <v>42</v>
      </c>
      <c r="AL12" s="35">
        <v>44</v>
      </c>
      <c r="AM12" s="35">
        <v>50</v>
      </c>
      <c r="AN12" s="35">
        <v>40</v>
      </c>
      <c r="AO12" s="35">
        <v>38</v>
      </c>
      <c r="AP12" s="35">
        <v>50</v>
      </c>
      <c r="AQ12" s="35">
        <v>46</v>
      </c>
      <c r="AR12" s="35"/>
      <c r="AS12" s="35">
        <v>48</v>
      </c>
      <c r="AT12" s="35">
        <v>48</v>
      </c>
      <c r="AU12" s="35"/>
      <c r="AV12" s="35"/>
      <c r="AW12" s="35">
        <v>41</v>
      </c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</row>
    <row r="13" spans="1:78" x14ac:dyDescent="0.25">
      <c r="A13" s="2" t="s">
        <v>876</v>
      </c>
      <c r="B13" s="2" t="s">
        <v>664</v>
      </c>
      <c r="C13" t="s">
        <v>197</v>
      </c>
      <c r="D13" s="3">
        <f t="shared" si="2"/>
        <v>1</v>
      </c>
      <c r="E13" s="3">
        <f t="shared" si="3"/>
        <v>38</v>
      </c>
      <c r="G13" s="35"/>
      <c r="H13" s="35"/>
      <c r="I13" s="35"/>
      <c r="J13" s="35"/>
      <c r="K13" s="35"/>
      <c r="L13" s="35"/>
      <c r="M13" s="35"/>
      <c r="N13" s="35"/>
      <c r="O13" s="35">
        <v>1</v>
      </c>
      <c r="P13" s="35">
        <v>8</v>
      </c>
      <c r="Q13" s="35">
        <v>10</v>
      </c>
      <c r="R13" s="35">
        <v>7</v>
      </c>
      <c r="S13" s="35">
        <v>12</v>
      </c>
      <c r="T13" s="35">
        <v>7</v>
      </c>
      <c r="U13" s="35">
        <v>6</v>
      </c>
      <c r="V13" s="35">
        <v>6</v>
      </c>
      <c r="W13" s="35">
        <v>6</v>
      </c>
      <c r="X13" s="35">
        <v>9</v>
      </c>
      <c r="Y13" s="35">
        <v>14</v>
      </c>
      <c r="Z13" s="35">
        <v>14</v>
      </c>
      <c r="AA13" s="35">
        <v>10</v>
      </c>
      <c r="AB13" s="35">
        <v>9</v>
      </c>
      <c r="AC13" s="35">
        <v>9</v>
      </c>
      <c r="AD13" s="35">
        <v>12</v>
      </c>
      <c r="AE13" s="35">
        <v>16</v>
      </c>
      <c r="AF13" s="35">
        <v>18</v>
      </c>
      <c r="AG13" s="35">
        <v>18</v>
      </c>
      <c r="AH13" s="35">
        <v>16</v>
      </c>
      <c r="AI13" s="35">
        <v>21</v>
      </c>
      <c r="AJ13" s="35">
        <v>23</v>
      </c>
      <c r="AK13" s="35">
        <v>21</v>
      </c>
      <c r="AL13" s="35">
        <v>22</v>
      </c>
      <c r="AM13" s="35">
        <v>21</v>
      </c>
      <c r="AN13" s="35">
        <v>16</v>
      </c>
      <c r="AO13" s="35">
        <v>22</v>
      </c>
      <c r="AP13" s="35">
        <v>18</v>
      </c>
      <c r="AQ13" s="35">
        <v>18</v>
      </c>
      <c r="AR13" s="35">
        <v>19</v>
      </c>
      <c r="AS13" s="35">
        <v>25</v>
      </c>
      <c r="AT13" s="35">
        <v>16</v>
      </c>
      <c r="AU13" s="35">
        <v>13</v>
      </c>
      <c r="AV13" s="35">
        <v>21</v>
      </c>
      <c r="AW13" s="35">
        <v>24</v>
      </c>
      <c r="AX13" s="35">
        <v>22</v>
      </c>
      <c r="AY13" s="35">
        <v>20</v>
      </c>
      <c r="AZ13" s="35">
        <v>22</v>
      </c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</row>
    <row r="14" spans="1:78" x14ac:dyDescent="0.25">
      <c r="A14" s="2" t="s">
        <v>1102</v>
      </c>
      <c r="B14" s="2" t="s">
        <v>1103</v>
      </c>
      <c r="C14" t="s">
        <v>171</v>
      </c>
      <c r="D14" s="3">
        <f t="shared" si="2"/>
        <v>33</v>
      </c>
      <c r="E14" s="3">
        <f t="shared" si="3"/>
        <v>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>
        <v>38</v>
      </c>
      <c r="AS14" s="35">
        <v>42</v>
      </c>
      <c r="AT14" s="35">
        <v>42</v>
      </c>
      <c r="AU14" s="35">
        <v>45</v>
      </c>
      <c r="AV14" s="35">
        <v>33</v>
      </c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</row>
    <row r="15" spans="1:78" x14ac:dyDescent="0.25">
      <c r="A15" s="2" t="s">
        <v>154</v>
      </c>
      <c r="B15" s="2" t="s">
        <v>92</v>
      </c>
      <c r="C15" t="s">
        <v>93</v>
      </c>
      <c r="D15" s="3">
        <f t="shared" si="2"/>
        <v>31</v>
      </c>
      <c r="E15" s="3">
        <f t="shared" si="3"/>
        <v>41</v>
      </c>
      <c r="G15" s="35">
        <v>39</v>
      </c>
      <c r="H15" s="35">
        <v>41</v>
      </c>
      <c r="I15" s="35">
        <v>45</v>
      </c>
      <c r="J15" s="35">
        <v>41</v>
      </c>
      <c r="K15" s="35">
        <v>33</v>
      </c>
      <c r="L15" s="35">
        <v>45</v>
      </c>
      <c r="M15" s="35">
        <v>46</v>
      </c>
      <c r="N15" s="35">
        <v>46</v>
      </c>
      <c r="O15" s="35"/>
      <c r="P15" s="35"/>
      <c r="Q15" s="35"/>
      <c r="R15" s="35">
        <v>44</v>
      </c>
      <c r="S15" s="35">
        <v>37</v>
      </c>
      <c r="T15" s="35">
        <v>43</v>
      </c>
      <c r="U15" s="35">
        <v>39</v>
      </c>
      <c r="V15" s="35">
        <v>36</v>
      </c>
      <c r="W15" s="35">
        <v>41</v>
      </c>
      <c r="X15" s="35">
        <v>41</v>
      </c>
      <c r="Y15" s="35">
        <v>31</v>
      </c>
      <c r="Z15" s="35">
        <v>38</v>
      </c>
      <c r="AA15" s="35">
        <v>34</v>
      </c>
      <c r="AB15" s="35">
        <v>41</v>
      </c>
      <c r="AC15" s="35">
        <v>34</v>
      </c>
      <c r="AD15" s="35">
        <v>43</v>
      </c>
      <c r="AE15" s="35">
        <v>43</v>
      </c>
      <c r="AF15" s="35">
        <v>37</v>
      </c>
      <c r="AG15" s="35">
        <v>31</v>
      </c>
      <c r="AH15" s="35">
        <v>39</v>
      </c>
      <c r="AI15" s="35">
        <v>34</v>
      </c>
      <c r="AJ15" s="35">
        <v>33</v>
      </c>
      <c r="AK15" s="35">
        <v>41</v>
      </c>
      <c r="AL15" s="35">
        <v>40</v>
      </c>
      <c r="AM15" s="35">
        <v>46</v>
      </c>
      <c r="AN15" s="35">
        <v>42</v>
      </c>
      <c r="AO15" s="35">
        <v>36</v>
      </c>
      <c r="AP15" s="35">
        <v>37</v>
      </c>
      <c r="AQ15" s="35">
        <v>40</v>
      </c>
      <c r="AR15" s="35">
        <v>45</v>
      </c>
      <c r="AS15" s="35">
        <v>46</v>
      </c>
      <c r="AT15" s="35">
        <v>38</v>
      </c>
      <c r="AU15" s="35">
        <v>34</v>
      </c>
      <c r="AV15" s="35">
        <v>34</v>
      </c>
      <c r="AW15" s="35">
        <v>42</v>
      </c>
      <c r="AX15" s="35"/>
      <c r="AY15" s="35"/>
      <c r="AZ15" s="35">
        <v>35</v>
      </c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x14ac:dyDescent="0.25">
      <c r="A16" s="2" t="s">
        <v>203</v>
      </c>
      <c r="B16" s="2" t="s">
        <v>204</v>
      </c>
      <c r="C16" t="s">
        <v>24</v>
      </c>
      <c r="D16" s="3">
        <f t="shared" si="2"/>
        <v>41</v>
      </c>
      <c r="E16" s="3">
        <f t="shared" si="3"/>
        <v>5</v>
      </c>
      <c r="G16" s="35">
        <v>41</v>
      </c>
      <c r="H16" s="35">
        <v>47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>
        <v>43</v>
      </c>
      <c r="X16" s="35">
        <v>49</v>
      </c>
      <c r="Y16" s="35"/>
      <c r="Z16" s="35">
        <v>46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x14ac:dyDescent="0.25">
      <c r="A17" s="2" t="s">
        <v>881</v>
      </c>
      <c r="B17" s="2" t="s">
        <v>882</v>
      </c>
      <c r="C17" t="s">
        <v>21</v>
      </c>
      <c r="D17" s="3">
        <f t="shared" si="2"/>
        <v>20</v>
      </c>
      <c r="E17" s="3">
        <f t="shared" si="3"/>
        <v>1</v>
      </c>
      <c r="G17" s="35"/>
      <c r="H17" s="35"/>
      <c r="I17" s="35"/>
      <c r="J17" s="35"/>
      <c r="K17" s="35"/>
      <c r="L17" s="35"/>
      <c r="M17" s="35"/>
      <c r="N17" s="35"/>
      <c r="O17" s="35">
        <v>20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x14ac:dyDescent="0.25">
      <c r="A18" s="2" t="s">
        <v>893</v>
      </c>
      <c r="B18" s="2" t="s">
        <v>677</v>
      </c>
      <c r="C18" t="s">
        <v>121</v>
      </c>
      <c r="D18" s="3">
        <f t="shared" si="2"/>
        <v>11</v>
      </c>
      <c r="E18" s="3">
        <f t="shared" si="3"/>
        <v>1</v>
      </c>
      <c r="G18" s="35"/>
      <c r="H18" s="35"/>
      <c r="I18" s="35"/>
      <c r="J18" s="35"/>
      <c r="K18" s="35"/>
      <c r="L18" s="35"/>
      <c r="M18" s="35"/>
      <c r="N18" s="35"/>
      <c r="O18" s="35"/>
      <c r="P18" s="35">
        <v>11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x14ac:dyDescent="0.25">
      <c r="A19" s="2" t="s">
        <v>802</v>
      </c>
      <c r="B19" s="2" t="s">
        <v>803</v>
      </c>
      <c r="C19" t="s">
        <v>90</v>
      </c>
      <c r="D19" s="3">
        <f t="shared" si="2"/>
        <v>49</v>
      </c>
      <c r="E19" s="3">
        <f t="shared" si="3"/>
        <v>1</v>
      </c>
      <c r="G19" s="35"/>
      <c r="H19" s="35">
        <v>49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x14ac:dyDescent="0.25">
      <c r="A20" s="2" t="s">
        <v>805</v>
      </c>
      <c r="B20" s="2" t="s">
        <v>806</v>
      </c>
      <c r="C20" t="s">
        <v>172</v>
      </c>
      <c r="D20" s="3">
        <f t="shared" si="2"/>
        <v>7</v>
      </c>
      <c r="E20" s="3">
        <f t="shared" si="3"/>
        <v>2</v>
      </c>
      <c r="G20" s="35"/>
      <c r="H20" s="35"/>
      <c r="I20" s="35">
        <v>7</v>
      </c>
      <c r="J20" s="35">
        <v>25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x14ac:dyDescent="0.25">
      <c r="A21" s="2" t="s">
        <v>933</v>
      </c>
      <c r="B21" s="2" t="s">
        <v>934</v>
      </c>
      <c r="C21" t="s">
        <v>45</v>
      </c>
      <c r="D21" s="3">
        <f t="shared" si="2"/>
        <v>48</v>
      </c>
      <c r="E21" s="3">
        <f t="shared" si="3"/>
        <v>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>
        <v>48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x14ac:dyDescent="0.25">
      <c r="A22" s="2" t="s">
        <v>1063</v>
      </c>
      <c r="B22" s="2" t="s">
        <v>1064</v>
      </c>
      <c r="C22" t="s">
        <v>197</v>
      </c>
      <c r="D22" s="3">
        <f t="shared" si="2"/>
        <v>35</v>
      </c>
      <c r="E22" s="3">
        <f t="shared" si="3"/>
        <v>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>
        <v>35</v>
      </c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x14ac:dyDescent="0.25">
      <c r="A23" s="2" t="s">
        <v>952</v>
      </c>
      <c r="B23" s="2" t="s">
        <v>953</v>
      </c>
      <c r="C23" t="s">
        <v>90</v>
      </c>
      <c r="D23" s="3">
        <f t="shared" si="2"/>
        <v>11</v>
      </c>
      <c r="E23" s="3">
        <f t="shared" si="3"/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>
        <v>11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x14ac:dyDescent="0.25">
      <c r="A24" s="2" t="s">
        <v>1054</v>
      </c>
      <c r="B24" s="2" t="s">
        <v>741</v>
      </c>
      <c r="C24" t="s">
        <v>82</v>
      </c>
      <c r="D24" s="3">
        <f t="shared" si="2"/>
        <v>1</v>
      </c>
      <c r="E24" s="3">
        <f t="shared" si="3"/>
        <v>15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>
        <v>1</v>
      </c>
      <c r="AM24" s="35">
        <v>5</v>
      </c>
      <c r="AN24" s="35">
        <v>8</v>
      </c>
      <c r="AO24" s="35">
        <v>8</v>
      </c>
      <c r="AP24" s="35">
        <v>10</v>
      </c>
      <c r="AQ24" s="35">
        <v>11</v>
      </c>
      <c r="AR24" s="35">
        <v>16</v>
      </c>
      <c r="AS24" s="35">
        <v>23</v>
      </c>
      <c r="AT24" s="35">
        <v>15</v>
      </c>
      <c r="AU24" s="35">
        <v>18</v>
      </c>
      <c r="AV24" s="35">
        <v>22</v>
      </c>
      <c r="AW24" s="35">
        <v>26</v>
      </c>
      <c r="AX24" s="35">
        <v>25</v>
      </c>
      <c r="AY24" s="35">
        <v>31</v>
      </c>
      <c r="AZ24" s="35">
        <v>25</v>
      </c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x14ac:dyDescent="0.25">
      <c r="A25" s="2" t="s">
        <v>914</v>
      </c>
      <c r="B25" s="2" t="s">
        <v>915</v>
      </c>
      <c r="C25" t="s">
        <v>90</v>
      </c>
      <c r="D25" s="3">
        <f t="shared" si="2"/>
        <v>44</v>
      </c>
      <c r="E25" s="3">
        <f t="shared" si="3"/>
        <v>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v>44</v>
      </c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x14ac:dyDescent="0.25">
      <c r="A26" s="2" t="s">
        <v>775</v>
      </c>
      <c r="B26" s="2" t="s">
        <v>776</v>
      </c>
      <c r="C26" t="s">
        <v>56</v>
      </c>
      <c r="D26" s="3">
        <f t="shared" si="2"/>
        <v>9</v>
      </c>
      <c r="E26" s="3">
        <f t="shared" si="3"/>
        <v>1</v>
      </c>
      <c r="G26" s="35">
        <v>9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</row>
    <row r="27" spans="1:78" x14ac:dyDescent="0.25">
      <c r="A27" s="2" t="s">
        <v>1132</v>
      </c>
      <c r="B27" s="2" t="s">
        <v>230</v>
      </c>
      <c r="C27" t="s">
        <v>84</v>
      </c>
      <c r="D27" s="3">
        <f t="shared" si="2"/>
        <v>8</v>
      </c>
      <c r="E27" s="3">
        <f t="shared" si="3"/>
        <v>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8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</row>
    <row r="28" spans="1:78" x14ac:dyDescent="0.25">
      <c r="A28" s="2" t="s">
        <v>1070</v>
      </c>
      <c r="B28" s="2" t="s">
        <v>750</v>
      </c>
      <c r="C28" t="s">
        <v>751</v>
      </c>
      <c r="D28" s="3">
        <f t="shared" si="2"/>
        <v>1</v>
      </c>
      <c r="E28" s="3">
        <f t="shared" si="3"/>
        <v>2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>
        <v>1</v>
      </c>
      <c r="AO28" s="35">
        <v>21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</row>
    <row r="29" spans="1:78" x14ac:dyDescent="0.25">
      <c r="A29" s="2" t="s">
        <v>148</v>
      </c>
      <c r="B29" s="2" t="s">
        <v>149</v>
      </c>
      <c r="C29" t="s">
        <v>150</v>
      </c>
      <c r="D29" s="3">
        <f t="shared" si="2"/>
        <v>12</v>
      </c>
      <c r="E29" s="3">
        <f t="shared" si="3"/>
        <v>4</v>
      </c>
      <c r="G29" s="35">
        <v>15</v>
      </c>
      <c r="H29" s="35">
        <v>15</v>
      </c>
      <c r="I29" s="35">
        <v>12</v>
      </c>
      <c r="J29" s="35">
        <v>15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</row>
    <row r="30" spans="1:78" x14ac:dyDescent="0.25">
      <c r="A30" s="2" t="s">
        <v>1087</v>
      </c>
      <c r="B30" s="2" t="s">
        <v>1088</v>
      </c>
      <c r="C30" t="s">
        <v>90</v>
      </c>
      <c r="D30" s="3">
        <f t="shared" si="2"/>
        <v>19</v>
      </c>
      <c r="E30" s="3">
        <f t="shared" si="3"/>
        <v>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>
        <v>19</v>
      </c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</row>
    <row r="31" spans="1:78" x14ac:dyDescent="0.25">
      <c r="A31" s="2" t="s">
        <v>1150</v>
      </c>
      <c r="B31" s="2" t="s">
        <v>223</v>
      </c>
      <c r="C31" t="s">
        <v>90</v>
      </c>
      <c r="D31" s="3">
        <f t="shared" si="2"/>
        <v>18</v>
      </c>
      <c r="E31" s="3">
        <f t="shared" si="3"/>
        <v>1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>
        <v>18</v>
      </c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</row>
    <row r="32" spans="1:78" x14ac:dyDescent="0.25">
      <c r="A32" s="2" t="s">
        <v>958</v>
      </c>
      <c r="B32" s="2" t="s">
        <v>223</v>
      </c>
      <c r="C32" t="s">
        <v>90</v>
      </c>
      <c r="D32" s="3">
        <f t="shared" si="2"/>
        <v>50</v>
      </c>
      <c r="E32" s="3">
        <f t="shared" si="3"/>
        <v>1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>
        <v>50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</row>
    <row r="33" spans="1:78" x14ac:dyDescent="0.25">
      <c r="A33" s="2" t="s">
        <v>980</v>
      </c>
      <c r="B33" s="2" t="s">
        <v>705</v>
      </c>
      <c r="C33" t="s">
        <v>16</v>
      </c>
      <c r="D33" s="3">
        <f t="shared" si="2"/>
        <v>4</v>
      </c>
      <c r="E33" s="3">
        <f t="shared" si="3"/>
        <v>1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>
        <v>4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</row>
    <row r="34" spans="1:78" x14ac:dyDescent="0.25">
      <c r="A34" s="2" t="s">
        <v>883</v>
      </c>
      <c r="B34" s="2" t="s">
        <v>884</v>
      </c>
      <c r="C34" t="s">
        <v>90</v>
      </c>
      <c r="D34" s="3">
        <f t="shared" si="2"/>
        <v>26</v>
      </c>
      <c r="E34" s="3">
        <f t="shared" si="3"/>
        <v>1</v>
      </c>
      <c r="G34" s="35"/>
      <c r="H34" s="35"/>
      <c r="I34" s="35"/>
      <c r="J34" s="35"/>
      <c r="K34" s="35"/>
      <c r="L34" s="35"/>
      <c r="M34" s="35"/>
      <c r="N34" s="35"/>
      <c r="O34" s="35">
        <v>26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</row>
    <row r="35" spans="1:78" x14ac:dyDescent="0.25">
      <c r="A35" s="2" t="s">
        <v>945</v>
      </c>
      <c r="B35" s="2" t="s">
        <v>58</v>
      </c>
      <c r="C35" t="s">
        <v>581</v>
      </c>
      <c r="D35" s="3">
        <f t="shared" si="2"/>
        <v>2</v>
      </c>
      <c r="E35" s="3">
        <f t="shared" si="3"/>
        <v>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>
        <v>2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78" x14ac:dyDescent="0.25">
      <c r="A36" s="2" t="s">
        <v>1065</v>
      </c>
      <c r="B36" s="2" t="s">
        <v>746</v>
      </c>
      <c r="C36" t="s">
        <v>581</v>
      </c>
      <c r="D36" s="3">
        <f t="shared" si="2"/>
        <v>1</v>
      </c>
      <c r="E36" s="3">
        <f t="shared" si="3"/>
        <v>14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>
        <v>1</v>
      </c>
      <c r="AN36" s="35">
        <v>5</v>
      </c>
      <c r="AO36" s="35">
        <v>10</v>
      </c>
      <c r="AP36" s="35">
        <v>14</v>
      </c>
      <c r="AQ36" s="35">
        <v>15</v>
      </c>
      <c r="AR36" s="35">
        <v>17</v>
      </c>
      <c r="AS36" s="35">
        <v>17</v>
      </c>
      <c r="AT36" s="35">
        <v>11</v>
      </c>
      <c r="AU36" s="35">
        <v>9</v>
      </c>
      <c r="AV36" s="35">
        <v>12</v>
      </c>
      <c r="AW36" s="35">
        <v>21</v>
      </c>
      <c r="AX36" s="35">
        <v>11</v>
      </c>
      <c r="AY36" s="35">
        <v>23</v>
      </c>
      <c r="AZ36" s="35">
        <v>21</v>
      </c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</row>
    <row r="37" spans="1:78" x14ac:dyDescent="0.25">
      <c r="A37" s="2" t="s">
        <v>885</v>
      </c>
      <c r="B37" s="2" t="s">
        <v>207</v>
      </c>
      <c r="C37" t="s">
        <v>90</v>
      </c>
      <c r="D37" s="3">
        <f t="shared" si="2"/>
        <v>36</v>
      </c>
      <c r="E37" s="3">
        <f t="shared" si="3"/>
        <v>1</v>
      </c>
      <c r="G37" s="35"/>
      <c r="H37" s="35"/>
      <c r="I37" s="35"/>
      <c r="J37" s="35"/>
      <c r="K37" s="35"/>
      <c r="L37" s="35"/>
      <c r="M37" s="35"/>
      <c r="N37" s="35"/>
      <c r="O37" s="35">
        <v>36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</row>
    <row r="38" spans="1:78" x14ac:dyDescent="0.25">
      <c r="A38" s="2" t="s">
        <v>193</v>
      </c>
      <c r="B38" s="2" t="s">
        <v>142</v>
      </c>
      <c r="C38" t="s">
        <v>194</v>
      </c>
      <c r="D38" s="3">
        <f t="shared" si="2"/>
        <v>26</v>
      </c>
      <c r="E38" s="3">
        <f t="shared" si="3"/>
        <v>30</v>
      </c>
      <c r="G38" s="35">
        <v>34</v>
      </c>
      <c r="H38" s="35">
        <v>34</v>
      </c>
      <c r="I38" s="35">
        <v>39</v>
      </c>
      <c r="J38" s="35">
        <v>34</v>
      </c>
      <c r="K38" s="35">
        <v>36</v>
      </c>
      <c r="L38" s="35">
        <v>35</v>
      </c>
      <c r="M38" s="35">
        <v>36</v>
      </c>
      <c r="N38" s="35">
        <v>45</v>
      </c>
      <c r="O38" s="35"/>
      <c r="P38" s="35"/>
      <c r="Q38" s="35"/>
      <c r="R38" s="35"/>
      <c r="S38" s="35"/>
      <c r="T38" s="35"/>
      <c r="U38" s="35"/>
      <c r="V38" s="35">
        <v>49</v>
      </c>
      <c r="W38" s="35"/>
      <c r="X38" s="35">
        <v>39</v>
      </c>
      <c r="Y38" s="35">
        <v>36</v>
      </c>
      <c r="Z38" s="35">
        <v>34</v>
      </c>
      <c r="AA38" s="35">
        <v>35</v>
      </c>
      <c r="AB38" s="35">
        <v>42</v>
      </c>
      <c r="AC38" s="35">
        <v>35</v>
      </c>
      <c r="AD38" s="35">
        <v>40</v>
      </c>
      <c r="AE38" s="35">
        <v>37</v>
      </c>
      <c r="AF38" s="35">
        <v>32</v>
      </c>
      <c r="AG38" s="35">
        <v>42</v>
      </c>
      <c r="AH38" s="35">
        <v>35</v>
      </c>
      <c r="AI38" s="35">
        <v>38</v>
      </c>
      <c r="AJ38" s="35">
        <v>42</v>
      </c>
      <c r="AK38" s="35">
        <v>39</v>
      </c>
      <c r="AL38" s="35">
        <v>42</v>
      </c>
      <c r="AM38" s="35">
        <v>38</v>
      </c>
      <c r="AN38" s="35">
        <v>36</v>
      </c>
      <c r="AO38" s="35">
        <v>26</v>
      </c>
      <c r="AP38" s="35">
        <v>34</v>
      </c>
      <c r="AQ38" s="35">
        <v>36</v>
      </c>
      <c r="AR38" s="35">
        <v>47</v>
      </c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</row>
    <row r="39" spans="1:78" x14ac:dyDescent="0.25">
      <c r="A39" s="2" t="s">
        <v>878</v>
      </c>
      <c r="B39" s="2" t="s">
        <v>142</v>
      </c>
      <c r="C39" t="s">
        <v>21</v>
      </c>
      <c r="D39" s="3">
        <f t="shared" si="2"/>
        <v>10</v>
      </c>
      <c r="E39" s="3">
        <f t="shared" si="3"/>
        <v>20</v>
      </c>
      <c r="G39" s="35"/>
      <c r="H39" s="35"/>
      <c r="I39" s="35"/>
      <c r="J39" s="35"/>
      <c r="K39" s="35"/>
      <c r="L39" s="35"/>
      <c r="M39" s="35"/>
      <c r="N39" s="35"/>
      <c r="O39" s="35">
        <v>10</v>
      </c>
      <c r="P39" s="35">
        <v>30</v>
      </c>
      <c r="Q39" s="35">
        <v>38</v>
      </c>
      <c r="R39" s="35">
        <v>39</v>
      </c>
      <c r="S39" s="35">
        <v>45</v>
      </c>
      <c r="T39" s="35">
        <v>31</v>
      </c>
      <c r="U39" s="35">
        <v>36</v>
      </c>
      <c r="V39" s="35">
        <v>41</v>
      </c>
      <c r="W39" s="35">
        <v>29</v>
      </c>
      <c r="X39" s="35">
        <v>34</v>
      </c>
      <c r="Y39" s="35">
        <v>45</v>
      </c>
      <c r="Z39" s="35">
        <v>44</v>
      </c>
      <c r="AA39" s="35">
        <v>50</v>
      </c>
      <c r="AB39" s="35">
        <v>46</v>
      </c>
      <c r="AC39" s="35">
        <v>44</v>
      </c>
      <c r="AD39" s="35">
        <v>48</v>
      </c>
      <c r="AE39" s="35">
        <v>47</v>
      </c>
      <c r="AF39" s="35">
        <v>50</v>
      </c>
      <c r="AG39" s="35"/>
      <c r="AH39" s="35">
        <v>48</v>
      </c>
      <c r="AI39" s="35"/>
      <c r="AJ39" s="35"/>
      <c r="AK39" s="35"/>
      <c r="AL39" s="35"/>
      <c r="AM39" s="35"/>
      <c r="AN39" s="35">
        <v>41</v>
      </c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</row>
    <row r="40" spans="1:78" x14ac:dyDescent="0.25">
      <c r="A40" s="2" t="s">
        <v>797</v>
      </c>
      <c r="B40" s="2" t="s">
        <v>591</v>
      </c>
      <c r="C40" t="s">
        <v>592</v>
      </c>
      <c r="D40" s="3">
        <f t="shared" si="2"/>
        <v>8</v>
      </c>
      <c r="E40" s="3">
        <f t="shared" si="3"/>
        <v>1</v>
      </c>
      <c r="G40" s="35"/>
      <c r="H40" s="35">
        <v>8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</row>
    <row r="41" spans="1:78" x14ac:dyDescent="0.25">
      <c r="A41" s="2" t="s">
        <v>1135</v>
      </c>
      <c r="B41" s="2" t="s">
        <v>763</v>
      </c>
      <c r="C41" t="s">
        <v>16</v>
      </c>
      <c r="D41" s="3">
        <f t="shared" si="2"/>
        <v>1</v>
      </c>
      <c r="E41" s="3">
        <f t="shared" si="3"/>
        <v>4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>
        <v>1</v>
      </c>
      <c r="AW41" s="35">
        <v>23</v>
      </c>
      <c r="AX41" s="35">
        <v>27</v>
      </c>
      <c r="AY41" s="35">
        <v>44</v>
      </c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</row>
    <row r="42" spans="1:78" x14ac:dyDescent="0.25">
      <c r="A42" s="2" t="s">
        <v>3723</v>
      </c>
      <c r="B42" s="2" t="s">
        <v>3724</v>
      </c>
      <c r="C42" t="s">
        <v>90</v>
      </c>
      <c r="D42" s="3">
        <f t="shared" si="2"/>
        <v>15</v>
      </c>
      <c r="E42" s="3">
        <f t="shared" si="3"/>
        <v>2</v>
      </c>
      <c r="AX42" s="3">
        <v>23</v>
      </c>
      <c r="AY42" s="3">
        <v>15</v>
      </c>
      <c r="AZ42" s="3"/>
    </row>
    <row r="43" spans="1:78" x14ac:dyDescent="0.25">
      <c r="A43" s="2" t="s">
        <v>221</v>
      </c>
      <c r="B43" s="2" t="s">
        <v>222</v>
      </c>
      <c r="C43" t="s">
        <v>127</v>
      </c>
      <c r="D43" s="3">
        <f t="shared" si="2"/>
        <v>21</v>
      </c>
      <c r="E43" s="3">
        <f t="shared" si="3"/>
        <v>4</v>
      </c>
      <c r="G43" s="35"/>
      <c r="H43" s="35"/>
      <c r="I43" s="35"/>
      <c r="J43" s="35">
        <v>22</v>
      </c>
      <c r="K43" s="35"/>
      <c r="L43" s="35">
        <v>50</v>
      </c>
      <c r="M43" s="35"/>
      <c r="N43" s="35"/>
      <c r="O43" s="35">
        <v>42</v>
      </c>
      <c r="P43" s="35"/>
      <c r="Q43" s="35">
        <v>21</v>
      </c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</row>
    <row r="44" spans="1:78" x14ac:dyDescent="0.25">
      <c r="A44" s="2" t="s">
        <v>843</v>
      </c>
      <c r="B44" s="2" t="s">
        <v>844</v>
      </c>
      <c r="C44" t="s">
        <v>21</v>
      </c>
      <c r="D44" s="3">
        <f t="shared" si="2"/>
        <v>14</v>
      </c>
      <c r="E44" s="3">
        <f t="shared" si="3"/>
        <v>1</v>
      </c>
      <c r="G44" s="35"/>
      <c r="H44" s="35"/>
      <c r="I44" s="35"/>
      <c r="J44" s="35"/>
      <c r="K44" s="35"/>
      <c r="L44" s="35">
        <v>14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</row>
    <row r="45" spans="1:78" x14ac:dyDescent="0.25">
      <c r="A45" s="2" t="s">
        <v>889</v>
      </c>
      <c r="B45" s="2" t="s">
        <v>672</v>
      </c>
      <c r="C45" t="s">
        <v>673</v>
      </c>
      <c r="D45" s="3">
        <f t="shared" si="2"/>
        <v>2</v>
      </c>
      <c r="E45" s="3">
        <f t="shared" si="3"/>
        <v>22</v>
      </c>
      <c r="G45" s="35"/>
      <c r="H45" s="35"/>
      <c r="I45" s="35"/>
      <c r="J45" s="35"/>
      <c r="K45" s="35"/>
      <c r="L45" s="35"/>
      <c r="M45" s="35"/>
      <c r="N45" s="35"/>
      <c r="O45" s="35"/>
      <c r="P45" s="35">
        <v>2</v>
      </c>
      <c r="Q45" s="35">
        <v>26</v>
      </c>
      <c r="R45" s="35">
        <v>33</v>
      </c>
      <c r="S45" s="35">
        <v>39</v>
      </c>
      <c r="T45" s="35"/>
      <c r="U45" s="35">
        <v>33</v>
      </c>
      <c r="V45" s="35">
        <v>33</v>
      </c>
      <c r="W45" s="35">
        <v>48</v>
      </c>
      <c r="X45" s="35">
        <v>45</v>
      </c>
      <c r="Y45" s="35">
        <v>35</v>
      </c>
      <c r="Z45" s="35">
        <v>41</v>
      </c>
      <c r="AA45" s="35">
        <v>45</v>
      </c>
      <c r="AB45" s="35"/>
      <c r="AC45" s="35">
        <v>43</v>
      </c>
      <c r="AD45" s="35"/>
      <c r="AE45" s="35"/>
      <c r="AF45" s="35">
        <v>45</v>
      </c>
      <c r="AG45" s="35"/>
      <c r="AH45" s="35"/>
      <c r="AI45" s="35"/>
      <c r="AJ45" s="35">
        <v>50</v>
      </c>
      <c r="AK45" s="35">
        <v>5</v>
      </c>
      <c r="AL45" s="35">
        <v>33</v>
      </c>
      <c r="AM45" s="35">
        <v>29</v>
      </c>
      <c r="AN45" s="35">
        <v>33</v>
      </c>
      <c r="AO45" s="35">
        <v>41</v>
      </c>
      <c r="AP45" s="35">
        <v>49</v>
      </c>
      <c r="AQ45" s="35">
        <v>44</v>
      </c>
      <c r="AR45" s="35"/>
      <c r="AS45" s="35"/>
      <c r="AT45" s="35"/>
      <c r="AU45" s="35">
        <v>49</v>
      </c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</row>
    <row r="46" spans="1:78" x14ac:dyDescent="0.25">
      <c r="A46" s="2" t="s">
        <v>920</v>
      </c>
      <c r="B46" s="2" t="s">
        <v>921</v>
      </c>
      <c r="C46" t="s">
        <v>36</v>
      </c>
      <c r="D46" s="3">
        <f t="shared" si="2"/>
        <v>15</v>
      </c>
      <c r="E46" s="3">
        <f t="shared" si="3"/>
        <v>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>
        <v>15</v>
      </c>
      <c r="S46" s="35">
        <v>26</v>
      </c>
      <c r="T46" s="35">
        <v>41</v>
      </c>
      <c r="U46" s="35"/>
      <c r="V46" s="35"/>
      <c r="W46" s="35"/>
      <c r="X46" s="35">
        <v>46</v>
      </c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</row>
    <row r="47" spans="1:78" x14ac:dyDescent="0.25">
      <c r="A47" s="2" t="s">
        <v>1072</v>
      </c>
      <c r="B47" s="2" t="s">
        <v>99</v>
      </c>
      <c r="C47" t="s">
        <v>197</v>
      </c>
      <c r="D47" s="3">
        <f t="shared" si="2"/>
        <v>13</v>
      </c>
      <c r="E47" s="3">
        <f t="shared" si="3"/>
        <v>8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>
        <v>17</v>
      </c>
      <c r="AO47" s="35">
        <v>13</v>
      </c>
      <c r="AP47" s="35">
        <v>24</v>
      </c>
      <c r="AQ47" s="35">
        <v>29</v>
      </c>
      <c r="AR47" s="35">
        <v>39</v>
      </c>
      <c r="AS47" s="35">
        <v>45</v>
      </c>
      <c r="AT47" s="35">
        <v>47</v>
      </c>
      <c r="AU47" s="35"/>
      <c r="AV47" s="35">
        <v>49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</row>
    <row r="48" spans="1:78" x14ac:dyDescent="0.25">
      <c r="A48" s="2" t="s">
        <v>3729</v>
      </c>
      <c r="B48" s="2" t="s">
        <v>3730</v>
      </c>
      <c r="C48" t="s">
        <v>258</v>
      </c>
      <c r="D48" s="3">
        <f t="shared" si="2"/>
        <v>47</v>
      </c>
      <c r="E48" s="3">
        <f t="shared" si="3"/>
        <v>1</v>
      </c>
      <c r="AX48" s="3">
        <v>47</v>
      </c>
      <c r="AY48" s="3"/>
      <c r="AZ48" s="3"/>
    </row>
    <row r="49" spans="1:78" x14ac:dyDescent="0.25">
      <c r="A49" s="2" t="s">
        <v>3727</v>
      </c>
      <c r="B49" s="2" t="s">
        <v>3728</v>
      </c>
      <c r="C49" t="s">
        <v>258</v>
      </c>
      <c r="D49" s="3">
        <f t="shared" si="2"/>
        <v>38</v>
      </c>
      <c r="E49" s="3">
        <f t="shared" si="3"/>
        <v>1</v>
      </c>
      <c r="AX49" s="3">
        <v>38</v>
      </c>
      <c r="AY49" s="3"/>
      <c r="AZ49" s="3"/>
    </row>
    <row r="50" spans="1:78" x14ac:dyDescent="0.25">
      <c r="A50" s="2" t="s">
        <v>1123</v>
      </c>
      <c r="B50" s="2" t="s">
        <v>153</v>
      </c>
      <c r="C50" t="s">
        <v>1124</v>
      </c>
      <c r="D50" s="3">
        <f t="shared" si="2"/>
        <v>10</v>
      </c>
      <c r="E50" s="3">
        <f t="shared" si="3"/>
        <v>1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>
        <v>10</v>
      </c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</row>
    <row r="51" spans="1:78" x14ac:dyDescent="0.25">
      <c r="A51" s="2" t="s">
        <v>1119</v>
      </c>
      <c r="B51" s="2" t="s">
        <v>707</v>
      </c>
      <c r="C51" t="s">
        <v>581</v>
      </c>
      <c r="D51" s="3">
        <f t="shared" si="2"/>
        <v>1</v>
      </c>
      <c r="E51" s="3">
        <f t="shared" si="3"/>
        <v>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>
        <v>1</v>
      </c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</row>
    <row r="52" spans="1:78" x14ac:dyDescent="0.25">
      <c r="A52" s="2" t="s">
        <v>771</v>
      </c>
      <c r="B52" s="2" t="s">
        <v>59</v>
      </c>
      <c r="C52" t="s">
        <v>60</v>
      </c>
      <c r="D52" s="3">
        <f t="shared" si="2"/>
        <v>1</v>
      </c>
      <c r="E52" s="3">
        <f t="shared" si="3"/>
        <v>46</v>
      </c>
      <c r="G52" s="35">
        <v>2</v>
      </c>
      <c r="H52" s="35">
        <v>4</v>
      </c>
      <c r="I52" s="35">
        <v>4</v>
      </c>
      <c r="J52" s="35">
        <v>4</v>
      </c>
      <c r="K52" s="35">
        <v>5</v>
      </c>
      <c r="L52" s="35">
        <v>4</v>
      </c>
      <c r="M52" s="35">
        <v>2</v>
      </c>
      <c r="N52" s="35">
        <v>5</v>
      </c>
      <c r="O52" s="35">
        <v>3</v>
      </c>
      <c r="P52" s="35">
        <v>3</v>
      </c>
      <c r="Q52" s="35">
        <v>1</v>
      </c>
      <c r="R52" s="35">
        <v>2</v>
      </c>
      <c r="S52" s="35">
        <v>3</v>
      </c>
      <c r="T52" s="35">
        <v>1</v>
      </c>
      <c r="U52" s="35">
        <v>1</v>
      </c>
      <c r="V52" s="35">
        <v>1</v>
      </c>
      <c r="W52" s="35">
        <v>1</v>
      </c>
      <c r="X52" s="35">
        <v>1</v>
      </c>
      <c r="Y52" s="35">
        <v>1</v>
      </c>
      <c r="Z52" s="35">
        <v>1</v>
      </c>
      <c r="AA52" s="35">
        <v>2</v>
      </c>
      <c r="AB52" s="35">
        <v>3</v>
      </c>
      <c r="AC52" s="35">
        <v>2</v>
      </c>
      <c r="AD52" s="35">
        <v>3</v>
      </c>
      <c r="AE52" s="35">
        <v>3</v>
      </c>
      <c r="AF52" s="35">
        <v>3</v>
      </c>
      <c r="AG52" s="35">
        <v>2</v>
      </c>
      <c r="AH52" s="35">
        <v>3</v>
      </c>
      <c r="AI52" s="35">
        <v>2</v>
      </c>
      <c r="AJ52" s="35">
        <v>4</v>
      </c>
      <c r="AK52" s="35">
        <v>4</v>
      </c>
      <c r="AL52" s="35">
        <v>4</v>
      </c>
      <c r="AM52" s="35">
        <v>3</v>
      </c>
      <c r="AN52" s="35">
        <v>2</v>
      </c>
      <c r="AO52" s="35">
        <v>1</v>
      </c>
      <c r="AP52" s="35">
        <v>2</v>
      </c>
      <c r="AQ52" s="35">
        <v>3</v>
      </c>
      <c r="AR52" s="35">
        <v>3</v>
      </c>
      <c r="AS52" s="35">
        <v>4</v>
      </c>
      <c r="AT52" s="35">
        <v>3</v>
      </c>
      <c r="AU52" s="35">
        <v>3</v>
      </c>
      <c r="AV52" s="35">
        <v>7</v>
      </c>
      <c r="AW52" s="35">
        <v>4</v>
      </c>
      <c r="AX52" s="35">
        <v>4</v>
      </c>
      <c r="AY52" s="35">
        <v>3</v>
      </c>
      <c r="AZ52" s="35">
        <v>3</v>
      </c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</row>
    <row r="53" spans="1:78" x14ac:dyDescent="0.25">
      <c r="A53" s="2" t="s">
        <v>798</v>
      </c>
      <c r="B53" s="2" t="s">
        <v>1079</v>
      </c>
      <c r="C53" t="s">
        <v>90</v>
      </c>
      <c r="D53" s="3">
        <f t="shared" si="2"/>
        <v>13</v>
      </c>
      <c r="E53" s="3">
        <f t="shared" si="3"/>
        <v>1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>
        <v>13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</row>
    <row r="54" spans="1:78" x14ac:dyDescent="0.25">
      <c r="A54" s="2" t="s">
        <v>650</v>
      </c>
      <c r="B54" s="2" t="s">
        <v>651</v>
      </c>
      <c r="C54" t="s">
        <v>652</v>
      </c>
      <c r="D54" s="3">
        <f t="shared" si="2"/>
        <v>8</v>
      </c>
      <c r="E54" s="3">
        <f t="shared" si="3"/>
        <v>2</v>
      </c>
      <c r="G54" s="35"/>
      <c r="H54" s="35"/>
      <c r="I54" s="35"/>
      <c r="J54" s="35"/>
      <c r="K54" s="35"/>
      <c r="L54" s="35"/>
      <c r="M54" s="35"/>
      <c r="N54" s="35">
        <v>8</v>
      </c>
      <c r="O54" s="35">
        <v>38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</row>
    <row r="55" spans="1:78" x14ac:dyDescent="0.25">
      <c r="A55" s="2" t="s">
        <v>3747</v>
      </c>
      <c r="B55" s="2" t="s">
        <v>3748</v>
      </c>
      <c r="C55" t="s">
        <v>90</v>
      </c>
      <c r="D55" s="3">
        <f t="shared" si="2"/>
        <v>24</v>
      </c>
      <c r="E55" s="3">
        <f t="shared" si="3"/>
        <v>1</v>
      </c>
      <c r="AX55" s="3"/>
      <c r="AY55" s="3"/>
      <c r="AZ55" s="3">
        <v>24</v>
      </c>
    </row>
    <row r="56" spans="1:78" x14ac:dyDescent="0.25">
      <c r="A56" s="2" t="s">
        <v>960</v>
      </c>
      <c r="B56" s="2" t="s">
        <v>710</v>
      </c>
      <c r="C56" t="s">
        <v>90</v>
      </c>
      <c r="D56" s="3">
        <f t="shared" si="2"/>
        <v>4</v>
      </c>
      <c r="E56" s="3">
        <f t="shared" si="3"/>
        <v>3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>
        <v>4</v>
      </c>
      <c r="AA56" s="35">
        <v>19</v>
      </c>
      <c r="AB56" s="35"/>
      <c r="AC56" s="35">
        <v>46</v>
      </c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</row>
    <row r="57" spans="1:78" x14ac:dyDescent="0.25">
      <c r="A57" s="2" t="s">
        <v>220</v>
      </c>
      <c r="B57" s="2" t="s">
        <v>164</v>
      </c>
      <c r="C57" t="s">
        <v>54</v>
      </c>
      <c r="D57" s="3">
        <f t="shared" si="2"/>
        <v>44</v>
      </c>
      <c r="E57" s="3">
        <f t="shared" si="3"/>
        <v>1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>
        <v>44</v>
      </c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</row>
    <row r="58" spans="1:78" x14ac:dyDescent="0.25">
      <c r="A58" s="2" t="s">
        <v>981</v>
      </c>
      <c r="B58" s="2" t="s">
        <v>982</v>
      </c>
      <c r="C58" t="s">
        <v>89</v>
      </c>
      <c r="D58" s="3">
        <f t="shared" si="2"/>
        <v>6</v>
      </c>
      <c r="E58" s="3">
        <f t="shared" si="3"/>
        <v>1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>
        <v>6</v>
      </c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</row>
    <row r="59" spans="1:78" x14ac:dyDescent="0.25">
      <c r="A59" s="2" t="s">
        <v>858</v>
      </c>
      <c r="B59" s="2" t="s">
        <v>859</v>
      </c>
      <c r="C59" t="s">
        <v>30</v>
      </c>
      <c r="D59" s="3">
        <f t="shared" si="2"/>
        <v>50</v>
      </c>
      <c r="E59" s="3">
        <f t="shared" si="3"/>
        <v>1</v>
      </c>
      <c r="G59" s="35"/>
      <c r="H59" s="35"/>
      <c r="I59" s="35"/>
      <c r="J59" s="35"/>
      <c r="K59" s="35"/>
      <c r="L59" s="35"/>
      <c r="M59" s="35">
        <v>50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</row>
    <row r="60" spans="1:78" x14ac:dyDescent="0.25">
      <c r="A60" s="2" t="s">
        <v>789</v>
      </c>
      <c r="B60" s="2" t="s">
        <v>26</v>
      </c>
      <c r="C60" t="s">
        <v>73</v>
      </c>
      <c r="D60" s="3">
        <f t="shared" si="2"/>
        <v>30</v>
      </c>
      <c r="E60" s="3">
        <f t="shared" si="3"/>
        <v>6</v>
      </c>
      <c r="G60" s="35">
        <v>35</v>
      </c>
      <c r="H60" s="35">
        <v>30</v>
      </c>
      <c r="I60" s="35">
        <v>42</v>
      </c>
      <c r="J60" s="35">
        <v>44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v>50</v>
      </c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>
        <v>50</v>
      </c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</row>
    <row r="61" spans="1:78" x14ac:dyDescent="0.25">
      <c r="A61" s="2" t="s">
        <v>800</v>
      </c>
      <c r="B61" s="2" t="s">
        <v>801</v>
      </c>
      <c r="C61" t="s">
        <v>89</v>
      </c>
      <c r="D61" s="3">
        <f t="shared" si="2"/>
        <v>18</v>
      </c>
      <c r="E61" s="3">
        <f t="shared" si="3"/>
        <v>1</v>
      </c>
      <c r="G61" s="35"/>
      <c r="H61" s="35">
        <v>18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</row>
    <row r="62" spans="1:78" x14ac:dyDescent="0.25">
      <c r="A62" s="2" t="s">
        <v>123</v>
      </c>
      <c r="B62" s="2" t="s">
        <v>124</v>
      </c>
      <c r="C62" t="s">
        <v>63</v>
      </c>
      <c r="D62" s="3">
        <f t="shared" si="2"/>
        <v>10</v>
      </c>
      <c r="E62" s="3">
        <f t="shared" si="3"/>
        <v>20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20</v>
      </c>
      <c r="U62" s="35">
        <v>18</v>
      </c>
      <c r="V62" s="35">
        <v>25</v>
      </c>
      <c r="W62" s="35">
        <v>20</v>
      </c>
      <c r="X62" s="35">
        <v>12</v>
      </c>
      <c r="Y62" s="35">
        <v>13</v>
      </c>
      <c r="Z62" s="35">
        <v>11</v>
      </c>
      <c r="AA62" s="35">
        <v>13</v>
      </c>
      <c r="AB62" s="35">
        <v>17</v>
      </c>
      <c r="AC62" s="35">
        <v>12</v>
      </c>
      <c r="AD62" s="35">
        <v>13</v>
      </c>
      <c r="AE62" s="35">
        <v>14</v>
      </c>
      <c r="AF62" s="35">
        <v>16</v>
      </c>
      <c r="AG62" s="35">
        <v>15</v>
      </c>
      <c r="AH62" s="35">
        <v>10</v>
      </c>
      <c r="AI62" s="35">
        <v>12</v>
      </c>
      <c r="AJ62" s="35">
        <v>12</v>
      </c>
      <c r="AK62" s="35">
        <v>13</v>
      </c>
      <c r="AL62" s="35">
        <v>10</v>
      </c>
      <c r="AM62" s="35">
        <v>13</v>
      </c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</row>
    <row r="63" spans="1:78" x14ac:dyDescent="0.25">
      <c r="A63" s="2" t="s">
        <v>861</v>
      </c>
      <c r="B63" s="2" t="s">
        <v>124</v>
      </c>
      <c r="C63" t="s">
        <v>63</v>
      </c>
      <c r="D63" s="3">
        <f t="shared" si="2"/>
        <v>2</v>
      </c>
      <c r="E63" s="3">
        <f t="shared" si="3"/>
        <v>39</v>
      </c>
      <c r="G63" s="35"/>
      <c r="H63" s="35"/>
      <c r="I63" s="35"/>
      <c r="J63" s="35"/>
      <c r="K63" s="35"/>
      <c r="L63" s="35"/>
      <c r="M63" s="35"/>
      <c r="N63" s="35">
        <v>2</v>
      </c>
      <c r="O63" s="35">
        <v>9</v>
      </c>
      <c r="P63" s="35">
        <v>5</v>
      </c>
      <c r="Q63" s="35">
        <v>7</v>
      </c>
      <c r="R63" s="35">
        <v>11</v>
      </c>
      <c r="S63" s="35">
        <v>9</v>
      </c>
      <c r="T63" s="35">
        <v>14</v>
      </c>
      <c r="U63" s="35">
        <v>13</v>
      </c>
      <c r="V63" s="35">
        <v>16</v>
      </c>
      <c r="W63" s="35">
        <v>17</v>
      </c>
      <c r="X63" s="35">
        <v>13</v>
      </c>
      <c r="Y63" s="35">
        <v>12</v>
      </c>
      <c r="Z63" s="35">
        <v>13</v>
      </c>
      <c r="AA63" s="35">
        <v>16</v>
      </c>
      <c r="AB63" s="35">
        <v>19</v>
      </c>
      <c r="AC63" s="35">
        <v>13</v>
      </c>
      <c r="AD63" s="35">
        <v>17</v>
      </c>
      <c r="AE63" s="35">
        <v>19</v>
      </c>
      <c r="AF63" s="35">
        <v>19</v>
      </c>
      <c r="AG63" s="35">
        <v>20</v>
      </c>
      <c r="AH63" s="35">
        <v>18</v>
      </c>
      <c r="AI63" s="35">
        <v>20</v>
      </c>
      <c r="AJ63" s="35">
        <v>20</v>
      </c>
      <c r="AK63" s="35">
        <v>20</v>
      </c>
      <c r="AL63" s="35">
        <v>17</v>
      </c>
      <c r="AM63" s="35">
        <v>20</v>
      </c>
      <c r="AN63" s="35">
        <v>14</v>
      </c>
      <c r="AO63" s="35">
        <v>15</v>
      </c>
      <c r="AP63" s="35">
        <v>15</v>
      </c>
      <c r="AQ63" s="35">
        <v>17</v>
      </c>
      <c r="AR63" s="35">
        <v>20</v>
      </c>
      <c r="AS63" s="35">
        <v>24</v>
      </c>
      <c r="AT63" s="35">
        <v>8</v>
      </c>
      <c r="AU63" s="35">
        <v>7</v>
      </c>
      <c r="AV63" s="35">
        <v>11</v>
      </c>
      <c r="AW63" s="35">
        <v>12</v>
      </c>
      <c r="AX63" s="35">
        <v>10</v>
      </c>
      <c r="AY63" s="35">
        <v>10</v>
      </c>
      <c r="AZ63" s="35">
        <v>6</v>
      </c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</row>
    <row r="64" spans="1:78" x14ac:dyDescent="0.25">
      <c r="A64" s="2" t="s">
        <v>224</v>
      </c>
      <c r="B64" s="2" t="s">
        <v>124</v>
      </c>
      <c r="C64" t="s">
        <v>63</v>
      </c>
      <c r="D64" s="3">
        <f t="shared" si="2"/>
        <v>25</v>
      </c>
      <c r="E64" s="3">
        <f t="shared" si="3"/>
        <v>10</v>
      </c>
      <c r="G64" s="35">
        <v>37</v>
      </c>
      <c r="H64" s="35">
        <v>40</v>
      </c>
      <c r="I64" s="35">
        <v>44</v>
      </c>
      <c r="J64" s="35">
        <v>39</v>
      </c>
      <c r="K64" s="35">
        <v>43</v>
      </c>
      <c r="L64" s="35">
        <v>42</v>
      </c>
      <c r="M64" s="35">
        <v>35</v>
      </c>
      <c r="N64" s="35">
        <v>25</v>
      </c>
      <c r="O64" s="35">
        <v>29</v>
      </c>
      <c r="P64" s="35">
        <v>33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</row>
    <row r="65" spans="1:78" x14ac:dyDescent="0.25">
      <c r="A65" s="2" t="s">
        <v>963</v>
      </c>
      <c r="B65" s="2" t="s">
        <v>712</v>
      </c>
      <c r="C65" t="s">
        <v>628</v>
      </c>
      <c r="D65" s="3">
        <f t="shared" si="2"/>
        <v>1</v>
      </c>
      <c r="E65" s="3">
        <f t="shared" si="3"/>
        <v>2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>
        <v>1</v>
      </c>
      <c r="AB65" s="35">
        <v>34</v>
      </c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</row>
    <row r="66" spans="1:78" x14ac:dyDescent="0.25">
      <c r="A66" s="2" t="s">
        <v>966</v>
      </c>
      <c r="B66" s="2" t="s">
        <v>967</v>
      </c>
      <c r="C66" t="s">
        <v>968</v>
      </c>
      <c r="D66" s="3">
        <f t="shared" si="2"/>
        <v>17</v>
      </c>
      <c r="E66" s="3">
        <f t="shared" si="3"/>
        <v>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>
        <v>17</v>
      </c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</row>
    <row r="67" spans="1:78" x14ac:dyDescent="0.25">
      <c r="A67" s="2" t="s">
        <v>3742</v>
      </c>
      <c r="B67" s="2" t="s">
        <v>3715</v>
      </c>
      <c r="C67" t="s">
        <v>90</v>
      </c>
      <c r="D67" s="3">
        <f t="shared" si="2"/>
        <v>4</v>
      </c>
      <c r="E67" s="3">
        <f t="shared" si="3"/>
        <v>1</v>
      </c>
      <c r="AX67" s="3"/>
      <c r="AY67" s="3"/>
      <c r="AZ67" s="3">
        <v>4</v>
      </c>
    </row>
    <row r="68" spans="1:78" x14ac:dyDescent="0.25">
      <c r="A68" s="2" t="s">
        <v>1097</v>
      </c>
      <c r="B68" s="2" t="s">
        <v>1098</v>
      </c>
      <c r="C68" t="s">
        <v>90</v>
      </c>
      <c r="D68" s="3">
        <f t="shared" ref="D68:D131" si="4">MIN(G68:BA68)</f>
        <v>25</v>
      </c>
      <c r="E68" s="3">
        <f t="shared" ref="E68:E131" si="5">COUNTIF(G68:BF68,"&lt;51")</f>
        <v>1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>
        <v>25</v>
      </c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</row>
    <row r="69" spans="1:78" x14ac:dyDescent="0.25">
      <c r="A69" s="2" t="s">
        <v>817</v>
      </c>
      <c r="B69" s="2" t="s">
        <v>604</v>
      </c>
      <c r="C69" t="s">
        <v>197</v>
      </c>
      <c r="D69" s="3">
        <f t="shared" si="4"/>
        <v>50</v>
      </c>
      <c r="E69" s="3">
        <f t="shared" si="5"/>
        <v>1</v>
      </c>
      <c r="G69" s="35"/>
      <c r="H69" s="35"/>
      <c r="I69" s="35">
        <v>50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</row>
    <row r="70" spans="1:78" x14ac:dyDescent="0.25">
      <c r="A70" s="2" t="s">
        <v>1076</v>
      </c>
      <c r="B70" s="2" t="s">
        <v>85</v>
      </c>
      <c r="C70" t="s">
        <v>733</v>
      </c>
      <c r="D70" s="3">
        <f t="shared" si="4"/>
        <v>1</v>
      </c>
      <c r="E70" s="3">
        <f t="shared" si="5"/>
        <v>11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>
        <v>1</v>
      </c>
      <c r="AQ70" s="35">
        <v>8</v>
      </c>
      <c r="AR70" s="35">
        <v>12</v>
      </c>
      <c r="AS70" s="35">
        <v>15</v>
      </c>
      <c r="AT70" s="35">
        <v>18</v>
      </c>
      <c r="AU70" s="35">
        <v>23</v>
      </c>
      <c r="AV70" s="35">
        <v>26</v>
      </c>
      <c r="AW70" s="35">
        <v>31</v>
      </c>
      <c r="AX70" s="35">
        <v>37</v>
      </c>
      <c r="AY70" s="35">
        <v>38</v>
      </c>
      <c r="AZ70" s="35">
        <v>44</v>
      </c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</row>
    <row r="71" spans="1:78" x14ac:dyDescent="0.25">
      <c r="A71" s="2" t="s">
        <v>198</v>
      </c>
      <c r="B71" s="2" t="s">
        <v>199</v>
      </c>
      <c r="C71" t="s">
        <v>200</v>
      </c>
      <c r="D71" s="3">
        <f t="shared" si="4"/>
        <v>18</v>
      </c>
      <c r="E71" s="3">
        <f t="shared" si="5"/>
        <v>46</v>
      </c>
      <c r="G71" s="35">
        <v>29</v>
      </c>
      <c r="H71" s="35">
        <v>24</v>
      </c>
      <c r="I71" s="35">
        <v>25</v>
      </c>
      <c r="J71" s="35">
        <v>28</v>
      </c>
      <c r="K71" s="35">
        <v>29</v>
      </c>
      <c r="L71" s="35">
        <v>30</v>
      </c>
      <c r="M71" s="35">
        <v>32</v>
      </c>
      <c r="N71" s="35">
        <v>39</v>
      </c>
      <c r="O71" s="35">
        <v>39</v>
      </c>
      <c r="P71" s="35">
        <v>41</v>
      </c>
      <c r="Q71" s="35">
        <v>43</v>
      </c>
      <c r="R71" s="35">
        <v>40</v>
      </c>
      <c r="S71" s="35">
        <v>42</v>
      </c>
      <c r="T71" s="35">
        <v>48</v>
      </c>
      <c r="U71" s="35">
        <v>40</v>
      </c>
      <c r="V71" s="35">
        <v>45</v>
      </c>
      <c r="W71" s="35">
        <v>35</v>
      </c>
      <c r="X71" s="35">
        <v>28</v>
      </c>
      <c r="Y71" s="35">
        <v>23</v>
      </c>
      <c r="Z71" s="35">
        <v>23</v>
      </c>
      <c r="AA71" s="35">
        <v>27</v>
      </c>
      <c r="AB71" s="35">
        <v>22</v>
      </c>
      <c r="AC71" s="35">
        <v>24</v>
      </c>
      <c r="AD71" s="35">
        <v>24</v>
      </c>
      <c r="AE71" s="35">
        <v>23</v>
      </c>
      <c r="AF71" s="35">
        <v>21</v>
      </c>
      <c r="AG71" s="35">
        <v>26</v>
      </c>
      <c r="AH71" s="35">
        <v>22</v>
      </c>
      <c r="AI71" s="35">
        <v>25</v>
      </c>
      <c r="AJ71" s="35">
        <v>25</v>
      </c>
      <c r="AK71" s="35">
        <v>28</v>
      </c>
      <c r="AL71" s="35">
        <v>26</v>
      </c>
      <c r="AM71" s="35">
        <v>27</v>
      </c>
      <c r="AN71" s="35">
        <v>24</v>
      </c>
      <c r="AO71" s="35">
        <v>20</v>
      </c>
      <c r="AP71" s="35">
        <v>25</v>
      </c>
      <c r="AQ71" s="35">
        <v>22</v>
      </c>
      <c r="AR71" s="35">
        <v>27</v>
      </c>
      <c r="AS71" s="35">
        <v>28</v>
      </c>
      <c r="AT71" s="35">
        <v>24</v>
      </c>
      <c r="AU71" s="35">
        <v>20</v>
      </c>
      <c r="AV71" s="35">
        <v>18</v>
      </c>
      <c r="AW71" s="35">
        <v>25</v>
      </c>
      <c r="AX71" s="35">
        <v>20</v>
      </c>
      <c r="AY71" s="35">
        <v>21</v>
      </c>
      <c r="AZ71" s="35">
        <v>23</v>
      </c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</row>
    <row r="72" spans="1:78" x14ac:dyDescent="0.25">
      <c r="A72" s="2" t="s">
        <v>865</v>
      </c>
      <c r="B72" s="2" t="s">
        <v>866</v>
      </c>
      <c r="C72" t="s">
        <v>90</v>
      </c>
      <c r="D72" s="3">
        <f t="shared" si="4"/>
        <v>16</v>
      </c>
      <c r="E72" s="3">
        <f t="shared" si="5"/>
        <v>1</v>
      </c>
      <c r="G72" s="35"/>
      <c r="H72" s="35"/>
      <c r="I72" s="35"/>
      <c r="J72" s="35"/>
      <c r="K72" s="35"/>
      <c r="L72" s="35"/>
      <c r="M72" s="35"/>
      <c r="N72" s="35">
        <v>16</v>
      </c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</row>
    <row r="73" spans="1:78" x14ac:dyDescent="0.25">
      <c r="A73" s="2" t="s">
        <v>879</v>
      </c>
      <c r="B73" s="2" t="s">
        <v>880</v>
      </c>
      <c r="C73" t="s">
        <v>24</v>
      </c>
      <c r="D73" s="3">
        <f t="shared" si="4"/>
        <v>12</v>
      </c>
      <c r="E73" s="3">
        <f t="shared" si="5"/>
        <v>1</v>
      </c>
      <c r="G73" s="35"/>
      <c r="H73" s="35"/>
      <c r="I73" s="35"/>
      <c r="J73" s="35"/>
      <c r="K73" s="35"/>
      <c r="L73" s="35"/>
      <c r="M73" s="35"/>
      <c r="N73" s="35"/>
      <c r="O73" s="35">
        <v>12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</row>
    <row r="74" spans="1:78" x14ac:dyDescent="0.25">
      <c r="A74" s="2" t="s">
        <v>1035</v>
      </c>
      <c r="B74" s="2" t="s">
        <v>1036</v>
      </c>
      <c r="C74" t="s">
        <v>1037</v>
      </c>
      <c r="D74" s="3">
        <f t="shared" si="4"/>
        <v>9</v>
      </c>
      <c r="E74" s="3">
        <f t="shared" si="5"/>
        <v>2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>
        <v>9</v>
      </c>
      <c r="AK74" s="35">
        <v>44</v>
      </c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</row>
    <row r="75" spans="1:78" x14ac:dyDescent="0.25">
      <c r="A75" s="2" t="s">
        <v>1121</v>
      </c>
      <c r="B75" s="2" t="s">
        <v>1122</v>
      </c>
      <c r="C75" t="s">
        <v>90</v>
      </c>
      <c r="D75" s="3">
        <f t="shared" si="4"/>
        <v>9</v>
      </c>
      <c r="E75" s="3">
        <f t="shared" si="5"/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>
        <v>9</v>
      </c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</row>
    <row r="76" spans="1:78" x14ac:dyDescent="0.25">
      <c r="A76" s="2" t="s">
        <v>950</v>
      </c>
      <c r="B76" s="2" t="s">
        <v>951</v>
      </c>
      <c r="C76" t="s">
        <v>30</v>
      </c>
      <c r="D76" s="3">
        <f t="shared" si="4"/>
        <v>34</v>
      </c>
      <c r="E76" s="3">
        <f t="shared" si="5"/>
        <v>1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>
        <v>34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</row>
    <row r="77" spans="1:78" x14ac:dyDescent="0.25">
      <c r="A77" s="2" t="s">
        <v>787</v>
      </c>
      <c r="B77" s="2" t="s">
        <v>32</v>
      </c>
      <c r="C77" t="s">
        <v>16</v>
      </c>
      <c r="D77" s="3">
        <f t="shared" si="4"/>
        <v>22</v>
      </c>
      <c r="E77" s="3">
        <f t="shared" si="5"/>
        <v>22</v>
      </c>
      <c r="G77" s="35">
        <v>27</v>
      </c>
      <c r="H77" s="35">
        <v>22</v>
      </c>
      <c r="I77" s="35">
        <v>28</v>
      </c>
      <c r="J77" s="35">
        <v>36</v>
      </c>
      <c r="K77" s="35">
        <v>35</v>
      </c>
      <c r="L77" s="35">
        <v>38</v>
      </c>
      <c r="M77" s="35">
        <v>40</v>
      </c>
      <c r="N77" s="35">
        <v>40</v>
      </c>
      <c r="O77" s="35">
        <v>24</v>
      </c>
      <c r="P77" s="35">
        <v>48</v>
      </c>
      <c r="Q77" s="35">
        <v>50</v>
      </c>
      <c r="R77" s="35"/>
      <c r="S77" s="35"/>
      <c r="T77" s="35"/>
      <c r="U77" s="35"/>
      <c r="V77" s="35"/>
      <c r="W77" s="35"/>
      <c r="X77" s="35">
        <v>44</v>
      </c>
      <c r="Y77" s="35">
        <v>47</v>
      </c>
      <c r="Z77" s="35"/>
      <c r="AA77" s="35">
        <v>43</v>
      </c>
      <c r="AB77" s="35">
        <v>25</v>
      </c>
      <c r="AC77" s="35">
        <v>23</v>
      </c>
      <c r="AD77" s="35">
        <v>25</v>
      </c>
      <c r="AE77" s="35">
        <v>30</v>
      </c>
      <c r="AF77" s="35">
        <v>36</v>
      </c>
      <c r="AG77" s="35">
        <v>47</v>
      </c>
      <c r="AH77" s="35">
        <v>47</v>
      </c>
      <c r="AI77" s="35"/>
      <c r="AJ77" s="35"/>
      <c r="AK77" s="35"/>
      <c r="AL77" s="35"/>
      <c r="AM77" s="35"/>
      <c r="AN77" s="35">
        <v>50</v>
      </c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</row>
    <row r="78" spans="1:78" x14ac:dyDescent="0.25">
      <c r="A78" s="2" t="s">
        <v>1115</v>
      </c>
      <c r="B78" s="2" t="s">
        <v>1116</v>
      </c>
      <c r="C78" t="s">
        <v>40</v>
      </c>
      <c r="D78" s="3">
        <f t="shared" si="4"/>
        <v>21</v>
      </c>
      <c r="E78" s="3">
        <f t="shared" si="5"/>
        <v>1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>
        <v>21</v>
      </c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</row>
    <row r="79" spans="1:78" x14ac:dyDescent="0.25">
      <c r="A79" s="2" t="s">
        <v>3731</v>
      </c>
      <c r="B79" s="2" t="s">
        <v>3708</v>
      </c>
      <c r="C79" t="s">
        <v>90</v>
      </c>
      <c r="D79" s="3">
        <f t="shared" si="4"/>
        <v>1</v>
      </c>
      <c r="E79" s="3">
        <f t="shared" si="5"/>
        <v>1</v>
      </c>
      <c r="AX79" s="3"/>
      <c r="AY79" s="3">
        <v>1</v>
      </c>
      <c r="AZ79" s="3"/>
    </row>
    <row r="80" spans="1:78" x14ac:dyDescent="0.25">
      <c r="A80" s="2" t="s">
        <v>785</v>
      </c>
      <c r="B80" s="2" t="s">
        <v>601</v>
      </c>
      <c r="C80" t="s">
        <v>96</v>
      </c>
      <c r="D80" s="3">
        <f t="shared" si="4"/>
        <v>19</v>
      </c>
      <c r="E80" s="3">
        <f t="shared" si="5"/>
        <v>16</v>
      </c>
      <c r="G80" s="35">
        <v>23</v>
      </c>
      <c r="H80" s="35">
        <v>31</v>
      </c>
      <c r="I80" s="35">
        <v>37</v>
      </c>
      <c r="J80" s="35">
        <v>42</v>
      </c>
      <c r="K80" s="35">
        <v>46</v>
      </c>
      <c r="L80" s="35">
        <v>43</v>
      </c>
      <c r="M80" s="35">
        <v>19</v>
      </c>
      <c r="N80" s="35">
        <v>27</v>
      </c>
      <c r="O80" s="35"/>
      <c r="P80" s="35">
        <v>38</v>
      </c>
      <c r="Q80" s="35"/>
      <c r="R80" s="35"/>
      <c r="S80" s="35"/>
      <c r="T80" s="35"/>
      <c r="U80" s="35"/>
      <c r="V80" s="35"/>
      <c r="W80" s="35"/>
      <c r="X80" s="35">
        <v>30</v>
      </c>
      <c r="Y80" s="35">
        <v>27</v>
      </c>
      <c r="Z80" s="35">
        <v>48</v>
      </c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>
        <v>45</v>
      </c>
      <c r="AN80" s="35"/>
      <c r="AO80" s="35"/>
      <c r="AP80" s="35"/>
      <c r="AQ80" s="35">
        <v>30</v>
      </c>
      <c r="AR80" s="35">
        <v>36</v>
      </c>
      <c r="AS80" s="35">
        <v>33</v>
      </c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</row>
    <row r="81" spans="1:78" x14ac:dyDescent="0.25">
      <c r="A81" s="2" t="s">
        <v>1034</v>
      </c>
      <c r="B81" s="2" t="s">
        <v>730</v>
      </c>
      <c r="C81" t="s">
        <v>103</v>
      </c>
      <c r="D81" s="3">
        <f t="shared" si="4"/>
        <v>3</v>
      </c>
      <c r="E81" s="3">
        <f t="shared" si="5"/>
        <v>5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>
        <v>3</v>
      </c>
      <c r="AK81" s="35">
        <v>24</v>
      </c>
      <c r="AL81" s="35">
        <v>46</v>
      </c>
      <c r="AM81" s="35"/>
      <c r="AN81" s="35"/>
      <c r="AO81" s="35"/>
      <c r="AP81" s="35"/>
      <c r="AQ81" s="35">
        <v>47</v>
      </c>
      <c r="AR81" s="35"/>
      <c r="AS81" s="35">
        <v>47</v>
      </c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</row>
    <row r="82" spans="1:78" x14ac:dyDescent="0.25">
      <c r="A82" s="2" t="s">
        <v>976</v>
      </c>
      <c r="B82" s="2" t="s">
        <v>977</v>
      </c>
      <c r="C82" t="s">
        <v>90</v>
      </c>
      <c r="D82" s="3">
        <f t="shared" si="4"/>
        <v>16</v>
      </c>
      <c r="E82" s="3">
        <f t="shared" si="5"/>
        <v>1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>
        <v>16</v>
      </c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</row>
    <row r="83" spans="1:78" x14ac:dyDescent="0.25">
      <c r="A83" s="2" t="s">
        <v>1120</v>
      </c>
      <c r="B83" s="2" t="s">
        <v>175</v>
      </c>
      <c r="C83" t="s">
        <v>931</v>
      </c>
      <c r="D83" s="3">
        <f t="shared" si="4"/>
        <v>5</v>
      </c>
      <c r="E83" s="3">
        <f t="shared" si="5"/>
        <v>2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>
        <v>5</v>
      </c>
      <c r="AU83" s="35">
        <v>32</v>
      </c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</row>
    <row r="84" spans="1:78" x14ac:dyDescent="0.25">
      <c r="A84" s="2" t="s">
        <v>109</v>
      </c>
      <c r="B84" s="2" t="s">
        <v>43</v>
      </c>
      <c r="C84" t="s">
        <v>76</v>
      </c>
      <c r="D84" s="3">
        <f t="shared" si="4"/>
        <v>24</v>
      </c>
      <c r="E84" s="3">
        <f t="shared" si="5"/>
        <v>26</v>
      </c>
      <c r="G84" s="35">
        <v>42</v>
      </c>
      <c r="H84" s="35">
        <v>38</v>
      </c>
      <c r="I84" s="35">
        <v>26</v>
      </c>
      <c r="J84" s="35">
        <v>27</v>
      </c>
      <c r="K84" s="35">
        <v>37</v>
      </c>
      <c r="L84" s="35">
        <v>40</v>
      </c>
      <c r="M84" s="35">
        <v>42</v>
      </c>
      <c r="N84" s="35"/>
      <c r="O84" s="35"/>
      <c r="P84" s="35"/>
      <c r="Q84" s="35"/>
      <c r="R84" s="35">
        <v>50</v>
      </c>
      <c r="S84" s="35">
        <v>43</v>
      </c>
      <c r="T84" s="35"/>
      <c r="U84" s="35">
        <v>46</v>
      </c>
      <c r="V84" s="35"/>
      <c r="W84" s="35">
        <v>50</v>
      </c>
      <c r="X84" s="35">
        <v>24</v>
      </c>
      <c r="Y84" s="35">
        <v>26</v>
      </c>
      <c r="Z84" s="35">
        <v>28</v>
      </c>
      <c r="AA84" s="35">
        <v>41</v>
      </c>
      <c r="AB84" s="35">
        <v>44</v>
      </c>
      <c r="AC84" s="35">
        <v>38</v>
      </c>
      <c r="AD84" s="35">
        <v>47</v>
      </c>
      <c r="AE84" s="35">
        <v>50</v>
      </c>
      <c r="AF84" s="35">
        <v>44</v>
      </c>
      <c r="AG84" s="35"/>
      <c r="AH84" s="35">
        <v>49</v>
      </c>
      <c r="AI84" s="35"/>
      <c r="AJ84" s="35"/>
      <c r="AK84" s="35"/>
      <c r="AL84" s="35"/>
      <c r="AM84" s="35"/>
      <c r="AN84" s="35"/>
      <c r="AO84" s="35">
        <v>49</v>
      </c>
      <c r="AP84" s="35"/>
      <c r="AQ84" s="35"/>
      <c r="AR84" s="35">
        <v>49</v>
      </c>
      <c r="AS84" s="35"/>
      <c r="AT84" s="35"/>
      <c r="AU84" s="35">
        <v>47</v>
      </c>
      <c r="AV84" s="35">
        <v>47</v>
      </c>
      <c r="AW84" s="35"/>
      <c r="AX84" s="35"/>
      <c r="AY84" s="35"/>
      <c r="AZ84" s="35">
        <v>48</v>
      </c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</row>
    <row r="85" spans="1:78" x14ac:dyDescent="0.25">
      <c r="A85" s="2" t="s">
        <v>1042</v>
      </c>
      <c r="B85" s="2" t="s">
        <v>1043</v>
      </c>
      <c r="C85" t="s">
        <v>90</v>
      </c>
      <c r="D85" s="3">
        <f t="shared" si="4"/>
        <v>32</v>
      </c>
      <c r="E85" s="3">
        <f t="shared" si="5"/>
        <v>1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>
        <v>32</v>
      </c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</row>
    <row r="86" spans="1:78" x14ac:dyDescent="0.25">
      <c r="A86" s="2" t="s">
        <v>1117</v>
      </c>
      <c r="B86" s="2" t="s">
        <v>1118</v>
      </c>
      <c r="C86" t="s">
        <v>89</v>
      </c>
      <c r="D86" s="3">
        <f t="shared" si="4"/>
        <v>26</v>
      </c>
      <c r="E86" s="3">
        <f t="shared" si="5"/>
        <v>1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>
        <v>26</v>
      </c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</row>
    <row r="87" spans="1:78" x14ac:dyDescent="0.25">
      <c r="A87" s="2" t="s">
        <v>853</v>
      </c>
      <c r="B87" s="2" t="s">
        <v>648</v>
      </c>
      <c r="C87" t="s">
        <v>40</v>
      </c>
      <c r="D87" s="3">
        <f t="shared" si="4"/>
        <v>6</v>
      </c>
      <c r="E87" s="3">
        <f t="shared" si="5"/>
        <v>1</v>
      </c>
      <c r="G87" s="35"/>
      <c r="H87" s="35"/>
      <c r="I87" s="35"/>
      <c r="J87" s="35"/>
      <c r="K87" s="35"/>
      <c r="L87" s="35"/>
      <c r="M87" s="35">
        <v>6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</row>
    <row r="88" spans="1:78" x14ac:dyDescent="0.25">
      <c r="A88" s="2" t="s">
        <v>1046</v>
      </c>
      <c r="B88" s="2" t="s">
        <v>735</v>
      </c>
      <c r="C88" t="s">
        <v>93</v>
      </c>
      <c r="D88" s="3">
        <f t="shared" si="4"/>
        <v>1</v>
      </c>
      <c r="E88" s="3">
        <f t="shared" si="5"/>
        <v>15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>
        <v>1</v>
      </c>
      <c r="AL88" s="35">
        <v>11</v>
      </c>
      <c r="AM88" s="35">
        <v>18</v>
      </c>
      <c r="AN88" s="35">
        <v>21</v>
      </c>
      <c r="AO88" s="35">
        <v>16</v>
      </c>
      <c r="AP88" s="35">
        <v>23</v>
      </c>
      <c r="AQ88" s="35">
        <v>16</v>
      </c>
      <c r="AR88" s="35">
        <v>23</v>
      </c>
      <c r="AS88" s="35">
        <v>30</v>
      </c>
      <c r="AT88" s="35">
        <v>25</v>
      </c>
      <c r="AU88" s="35">
        <v>27</v>
      </c>
      <c r="AV88" s="35">
        <v>32</v>
      </c>
      <c r="AW88" s="35">
        <v>37</v>
      </c>
      <c r="AX88" s="35">
        <v>39</v>
      </c>
      <c r="AY88" s="35">
        <v>46</v>
      </c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</row>
    <row r="89" spans="1:78" x14ac:dyDescent="0.25">
      <c r="A89" s="2" t="s">
        <v>834</v>
      </c>
      <c r="B89" s="2" t="s">
        <v>835</v>
      </c>
      <c r="C89" t="s">
        <v>836</v>
      </c>
      <c r="D89" s="3">
        <f t="shared" si="4"/>
        <v>20</v>
      </c>
      <c r="E89" s="3">
        <f t="shared" si="5"/>
        <v>2</v>
      </c>
      <c r="G89" s="35"/>
      <c r="H89" s="35"/>
      <c r="I89" s="35"/>
      <c r="J89" s="35"/>
      <c r="K89" s="35">
        <v>45</v>
      </c>
      <c r="L89" s="35"/>
      <c r="M89" s="35"/>
      <c r="N89" s="35"/>
      <c r="O89" s="35"/>
      <c r="P89" s="35"/>
      <c r="Q89" s="35"/>
      <c r="R89" s="35"/>
      <c r="S89" s="35">
        <v>20</v>
      </c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</row>
    <row r="90" spans="1:78" x14ac:dyDescent="0.25">
      <c r="A90" s="2" t="s">
        <v>786</v>
      </c>
      <c r="B90" s="2" t="s">
        <v>55</v>
      </c>
      <c r="C90" t="s">
        <v>56</v>
      </c>
      <c r="D90" s="3">
        <f t="shared" si="4"/>
        <v>25</v>
      </c>
      <c r="E90" s="3">
        <f t="shared" si="5"/>
        <v>7</v>
      </c>
      <c r="G90" s="35">
        <v>25</v>
      </c>
      <c r="H90" s="35">
        <v>28</v>
      </c>
      <c r="I90" s="35">
        <v>34</v>
      </c>
      <c r="J90" s="35">
        <v>35</v>
      </c>
      <c r="K90" s="35">
        <v>28</v>
      </c>
      <c r="L90" s="35">
        <v>46</v>
      </c>
      <c r="M90" s="35">
        <v>48</v>
      </c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</row>
    <row r="91" spans="1:78" x14ac:dyDescent="0.25">
      <c r="A91" s="2" t="s">
        <v>1053</v>
      </c>
      <c r="B91" s="2" t="s">
        <v>599</v>
      </c>
      <c r="C91" t="s">
        <v>197</v>
      </c>
      <c r="D91" s="3">
        <f t="shared" si="4"/>
        <v>29</v>
      </c>
      <c r="E91" s="3">
        <f t="shared" si="5"/>
        <v>1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>
        <v>29</v>
      </c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</row>
    <row r="92" spans="1:78" x14ac:dyDescent="0.25">
      <c r="A92" s="2" t="s">
        <v>916</v>
      </c>
      <c r="B92" s="2" t="s">
        <v>917</v>
      </c>
      <c r="C92" t="s">
        <v>258</v>
      </c>
      <c r="D92" s="3">
        <f t="shared" si="4"/>
        <v>20</v>
      </c>
      <c r="E92" s="3">
        <f t="shared" si="5"/>
        <v>10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>
        <v>49</v>
      </c>
      <c r="R92" s="35">
        <v>20</v>
      </c>
      <c r="S92" s="35">
        <v>49</v>
      </c>
      <c r="T92" s="35">
        <v>34</v>
      </c>
      <c r="U92" s="35">
        <v>20</v>
      </c>
      <c r="V92" s="35">
        <v>20</v>
      </c>
      <c r="W92" s="35">
        <v>22</v>
      </c>
      <c r="X92" s="35">
        <v>42</v>
      </c>
      <c r="Y92" s="35">
        <v>38</v>
      </c>
      <c r="Z92" s="35"/>
      <c r="AA92" s="35">
        <v>48</v>
      </c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</row>
    <row r="93" spans="1:78" x14ac:dyDescent="0.25">
      <c r="A93" s="2" t="s">
        <v>874</v>
      </c>
      <c r="B93" s="2" t="s">
        <v>875</v>
      </c>
      <c r="C93" t="s">
        <v>90</v>
      </c>
      <c r="D93" s="3">
        <f t="shared" si="4"/>
        <v>44</v>
      </c>
      <c r="E93" s="3">
        <f t="shared" si="5"/>
        <v>1</v>
      </c>
      <c r="G93" s="35"/>
      <c r="H93" s="35"/>
      <c r="I93" s="35"/>
      <c r="J93" s="35"/>
      <c r="K93" s="35"/>
      <c r="L93" s="35"/>
      <c r="M93" s="35"/>
      <c r="N93" s="35">
        <v>44</v>
      </c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</row>
    <row r="94" spans="1:78" x14ac:dyDescent="0.25">
      <c r="A94" s="2" t="s">
        <v>854</v>
      </c>
      <c r="B94" s="2" t="s">
        <v>855</v>
      </c>
      <c r="C94" t="s">
        <v>93</v>
      </c>
      <c r="D94" s="3">
        <f t="shared" si="4"/>
        <v>16</v>
      </c>
      <c r="E94" s="3">
        <f t="shared" si="5"/>
        <v>1</v>
      </c>
      <c r="G94" s="35"/>
      <c r="H94" s="35"/>
      <c r="I94" s="35"/>
      <c r="J94" s="35"/>
      <c r="K94" s="35"/>
      <c r="L94" s="35"/>
      <c r="M94" s="35">
        <v>16</v>
      </c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</row>
    <row r="95" spans="1:78" x14ac:dyDescent="0.25">
      <c r="A95" s="2" t="s">
        <v>1014</v>
      </c>
      <c r="B95" s="2" t="s">
        <v>1015</v>
      </c>
      <c r="C95" t="s">
        <v>90</v>
      </c>
      <c r="D95" s="3">
        <f t="shared" si="4"/>
        <v>49</v>
      </c>
      <c r="E95" s="3">
        <f t="shared" si="5"/>
        <v>1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>
        <v>49</v>
      </c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</row>
    <row r="96" spans="1:78" x14ac:dyDescent="0.25">
      <c r="A96" s="2" t="s">
        <v>996</v>
      </c>
      <c r="B96" s="2" t="s">
        <v>718</v>
      </c>
      <c r="C96" t="s">
        <v>88</v>
      </c>
      <c r="D96" s="3">
        <f t="shared" si="4"/>
        <v>2</v>
      </c>
      <c r="E96" s="3">
        <f t="shared" si="5"/>
        <v>2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>
        <v>2</v>
      </c>
      <c r="AF96" s="35">
        <v>46</v>
      </c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</row>
    <row r="97" spans="1:78" x14ac:dyDescent="0.25">
      <c r="A97" s="2" t="s">
        <v>841</v>
      </c>
      <c r="B97" s="2" t="s">
        <v>644</v>
      </c>
      <c r="C97" t="s">
        <v>218</v>
      </c>
      <c r="D97" s="3">
        <f t="shared" si="4"/>
        <v>5</v>
      </c>
      <c r="E97" s="3">
        <f t="shared" si="5"/>
        <v>1</v>
      </c>
      <c r="G97" s="35"/>
      <c r="H97" s="35"/>
      <c r="I97" s="35"/>
      <c r="J97" s="35"/>
      <c r="K97" s="35"/>
      <c r="L97" s="35">
        <v>5</v>
      </c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</row>
    <row r="98" spans="1:78" x14ac:dyDescent="0.25">
      <c r="A98" s="2" t="s">
        <v>811</v>
      </c>
      <c r="B98" s="2" t="s">
        <v>812</v>
      </c>
      <c r="C98" t="s">
        <v>36</v>
      </c>
      <c r="D98" s="3">
        <f t="shared" si="4"/>
        <v>23</v>
      </c>
      <c r="E98" s="3">
        <f t="shared" si="5"/>
        <v>2</v>
      </c>
      <c r="G98" s="35"/>
      <c r="H98" s="35"/>
      <c r="I98" s="35">
        <v>23</v>
      </c>
      <c r="J98" s="35">
        <v>50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</row>
    <row r="99" spans="1:78" x14ac:dyDescent="0.25">
      <c r="A99" s="2" t="s">
        <v>886</v>
      </c>
      <c r="B99" s="2" t="s">
        <v>887</v>
      </c>
      <c r="C99" t="s">
        <v>89</v>
      </c>
      <c r="D99" s="3">
        <f t="shared" si="4"/>
        <v>50</v>
      </c>
      <c r="E99" s="3">
        <f t="shared" si="5"/>
        <v>1</v>
      </c>
      <c r="G99" s="35"/>
      <c r="H99" s="35"/>
      <c r="I99" s="35"/>
      <c r="J99" s="35"/>
      <c r="K99" s="35"/>
      <c r="L99" s="35"/>
      <c r="M99" s="35"/>
      <c r="N99" s="35"/>
      <c r="O99" s="35">
        <v>50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</row>
    <row r="100" spans="1:78" x14ac:dyDescent="0.25">
      <c r="A100" s="2" t="s">
        <v>255</v>
      </c>
      <c r="B100" s="2" t="s">
        <v>67</v>
      </c>
      <c r="C100" t="s">
        <v>68</v>
      </c>
      <c r="D100" s="3">
        <f t="shared" si="4"/>
        <v>31</v>
      </c>
      <c r="E100" s="3">
        <f t="shared" si="5"/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>
        <v>46</v>
      </c>
      <c r="AO100" s="35">
        <v>42</v>
      </c>
      <c r="AP100" s="35">
        <v>47</v>
      </c>
      <c r="AQ100" s="35">
        <v>49</v>
      </c>
      <c r="AR100" s="35"/>
      <c r="AS100" s="35"/>
      <c r="AT100" s="35">
        <v>43</v>
      </c>
      <c r="AU100" s="35">
        <v>43</v>
      </c>
      <c r="AV100" s="35">
        <v>42</v>
      </c>
      <c r="AW100" s="35">
        <v>43</v>
      </c>
      <c r="AX100" s="35">
        <v>48</v>
      </c>
      <c r="AY100" s="35">
        <v>47</v>
      </c>
      <c r="AZ100" s="35">
        <v>31</v>
      </c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</row>
    <row r="101" spans="1:78" x14ac:dyDescent="0.25">
      <c r="A101" s="2" t="s">
        <v>1130</v>
      </c>
      <c r="B101" s="2" t="s">
        <v>67</v>
      </c>
      <c r="C101" t="s">
        <v>68</v>
      </c>
      <c r="D101" s="3">
        <f t="shared" si="4"/>
        <v>42</v>
      </c>
      <c r="E101" s="3">
        <f t="shared" si="5"/>
        <v>2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>
        <v>50</v>
      </c>
      <c r="AU101" s="35"/>
      <c r="AV101" s="35"/>
      <c r="AW101" s="35"/>
      <c r="AX101" s="35"/>
      <c r="AY101" s="35"/>
      <c r="AZ101" s="35">
        <v>42</v>
      </c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</row>
    <row r="102" spans="1:78" x14ac:dyDescent="0.25">
      <c r="A102" s="2" t="s">
        <v>254</v>
      </c>
      <c r="B102" s="2" t="s">
        <v>67</v>
      </c>
      <c r="C102" t="s">
        <v>68</v>
      </c>
      <c r="D102" s="3">
        <f t="shared" si="4"/>
        <v>26</v>
      </c>
      <c r="E102" s="3">
        <f t="shared" si="5"/>
        <v>18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>
        <v>37</v>
      </c>
      <c r="AJ102" s="35">
        <v>36</v>
      </c>
      <c r="AK102" s="35">
        <v>37</v>
      </c>
      <c r="AL102" s="35">
        <v>39</v>
      </c>
      <c r="AM102" s="35">
        <v>35</v>
      </c>
      <c r="AN102" s="35">
        <v>30</v>
      </c>
      <c r="AO102" s="35">
        <v>27</v>
      </c>
      <c r="AP102" s="35">
        <v>32</v>
      </c>
      <c r="AQ102" s="35">
        <v>31</v>
      </c>
      <c r="AR102" s="35">
        <v>37</v>
      </c>
      <c r="AS102" s="35">
        <v>38</v>
      </c>
      <c r="AT102" s="35">
        <v>28</v>
      </c>
      <c r="AU102" s="35">
        <v>28</v>
      </c>
      <c r="AV102" s="35">
        <v>29</v>
      </c>
      <c r="AW102" s="35">
        <v>33</v>
      </c>
      <c r="AX102" s="35">
        <v>32</v>
      </c>
      <c r="AY102" s="35">
        <v>33</v>
      </c>
      <c r="AZ102" s="35">
        <v>26</v>
      </c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</row>
    <row r="103" spans="1:78" x14ac:dyDescent="0.25">
      <c r="A103" s="2" t="s">
        <v>213</v>
      </c>
      <c r="B103" s="2" t="s">
        <v>67</v>
      </c>
      <c r="C103" t="s">
        <v>63</v>
      </c>
      <c r="D103" s="3">
        <f t="shared" si="4"/>
        <v>17</v>
      </c>
      <c r="E103" s="3">
        <f t="shared" si="5"/>
        <v>24</v>
      </c>
      <c r="G103" s="35">
        <v>30</v>
      </c>
      <c r="H103" s="35">
        <v>26</v>
      </c>
      <c r="I103" s="35">
        <v>27</v>
      </c>
      <c r="J103" s="35">
        <v>24</v>
      </c>
      <c r="K103" s="35">
        <v>26</v>
      </c>
      <c r="L103" s="35">
        <v>33</v>
      </c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>
        <v>24</v>
      </c>
      <c r="AJ103" s="35">
        <v>24</v>
      </c>
      <c r="AK103" s="35">
        <v>25</v>
      </c>
      <c r="AL103" s="35">
        <v>24</v>
      </c>
      <c r="AM103" s="35">
        <v>25</v>
      </c>
      <c r="AN103" s="35">
        <v>22</v>
      </c>
      <c r="AO103" s="35">
        <v>19</v>
      </c>
      <c r="AP103" s="35">
        <v>20</v>
      </c>
      <c r="AQ103" s="35">
        <v>21</v>
      </c>
      <c r="AR103" s="35">
        <v>24</v>
      </c>
      <c r="AS103" s="35">
        <v>27</v>
      </c>
      <c r="AT103" s="35">
        <v>19</v>
      </c>
      <c r="AU103" s="35">
        <v>21</v>
      </c>
      <c r="AV103" s="35">
        <v>19</v>
      </c>
      <c r="AW103" s="35">
        <v>22</v>
      </c>
      <c r="AX103" s="35">
        <v>21</v>
      </c>
      <c r="AY103" s="35">
        <v>22</v>
      </c>
      <c r="AZ103" s="35">
        <v>17</v>
      </c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</row>
    <row r="104" spans="1:78" x14ac:dyDescent="0.25">
      <c r="A104" s="2" t="s">
        <v>225</v>
      </c>
      <c r="B104" s="2" t="s">
        <v>226</v>
      </c>
      <c r="C104" t="s">
        <v>54</v>
      </c>
      <c r="D104" s="3">
        <f t="shared" si="4"/>
        <v>27</v>
      </c>
      <c r="E104" s="3">
        <f t="shared" si="5"/>
        <v>15</v>
      </c>
      <c r="G104" s="35">
        <v>49</v>
      </c>
      <c r="H104" s="35">
        <v>48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>
        <v>50</v>
      </c>
      <c r="Y104" s="35">
        <v>41</v>
      </c>
      <c r="Z104" s="35">
        <v>43</v>
      </c>
      <c r="AA104" s="35">
        <v>36</v>
      </c>
      <c r="AB104" s="35">
        <v>29</v>
      </c>
      <c r="AC104" s="35">
        <v>27</v>
      </c>
      <c r="AD104" s="35">
        <v>32</v>
      </c>
      <c r="AE104" s="35">
        <v>27</v>
      </c>
      <c r="AF104" s="35">
        <v>27</v>
      </c>
      <c r="AG104" s="35">
        <v>33</v>
      </c>
      <c r="AH104" s="35">
        <v>42</v>
      </c>
      <c r="AI104" s="35">
        <v>45</v>
      </c>
      <c r="AJ104" s="35">
        <v>44</v>
      </c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</row>
    <row r="105" spans="1:78" x14ac:dyDescent="0.25">
      <c r="A105" s="2" t="s">
        <v>1089</v>
      </c>
      <c r="B105" s="2" t="s">
        <v>83</v>
      </c>
      <c r="C105" t="s">
        <v>81</v>
      </c>
      <c r="D105" s="3">
        <f t="shared" si="4"/>
        <v>39</v>
      </c>
      <c r="E105" s="3">
        <f t="shared" si="5"/>
        <v>1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>
        <v>39</v>
      </c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</row>
    <row r="106" spans="1:78" x14ac:dyDescent="0.25">
      <c r="A106" s="2" t="s">
        <v>1084</v>
      </c>
      <c r="B106" s="2" t="s">
        <v>83</v>
      </c>
      <c r="C106" t="s">
        <v>81</v>
      </c>
      <c r="D106" s="3">
        <f t="shared" si="4"/>
        <v>7</v>
      </c>
      <c r="E106" s="3">
        <f t="shared" si="5"/>
        <v>1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>
        <v>7</v>
      </c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</row>
    <row r="107" spans="1:78" x14ac:dyDescent="0.25">
      <c r="A107" s="2" t="s">
        <v>143</v>
      </c>
      <c r="B107" s="2" t="s">
        <v>44</v>
      </c>
      <c r="C107" t="s">
        <v>45</v>
      </c>
      <c r="D107" s="3">
        <f t="shared" si="4"/>
        <v>33</v>
      </c>
      <c r="E107" s="3">
        <f t="shared" si="5"/>
        <v>30</v>
      </c>
      <c r="G107" s="35">
        <v>38</v>
      </c>
      <c r="H107" s="35">
        <v>39</v>
      </c>
      <c r="I107" s="35">
        <v>40</v>
      </c>
      <c r="J107" s="35">
        <v>40</v>
      </c>
      <c r="K107" s="35">
        <v>38</v>
      </c>
      <c r="L107" s="35">
        <v>41</v>
      </c>
      <c r="M107" s="35">
        <v>37</v>
      </c>
      <c r="N107" s="35">
        <v>50</v>
      </c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>
        <v>37</v>
      </c>
      <c r="Z107" s="35">
        <v>37</v>
      </c>
      <c r="AA107" s="35">
        <v>40</v>
      </c>
      <c r="AB107" s="35">
        <v>48</v>
      </c>
      <c r="AC107" s="35">
        <v>37</v>
      </c>
      <c r="AD107" s="35">
        <v>45</v>
      </c>
      <c r="AE107" s="35">
        <v>34</v>
      </c>
      <c r="AF107" s="35">
        <v>34</v>
      </c>
      <c r="AG107" s="35">
        <v>36</v>
      </c>
      <c r="AH107" s="35">
        <v>36</v>
      </c>
      <c r="AI107" s="35">
        <v>33</v>
      </c>
      <c r="AJ107" s="35">
        <v>38</v>
      </c>
      <c r="AK107" s="35">
        <v>43</v>
      </c>
      <c r="AL107" s="35"/>
      <c r="AM107" s="35"/>
      <c r="AN107" s="35"/>
      <c r="AO107" s="35">
        <v>44</v>
      </c>
      <c r="AP107" s="35">
        <v>48</v>
      </c>
      <c r="AQ107" s="35">
        <v>45</v>
      </c>
      <c r="AR107" s="35"/>
      <c r="AS107" s="35"/>
      <c r="AT107" s="35">
        <v>44</v>
      </c>
      <c r="AU107" s="35">
        <v>39</v>
      </c>
      <c r="AV107" s="35">
        <v>36</v>
      </c>
      <c r="AW107" s="35">
        <v>39</v>
      </c>
      <c r="AX107" s="35">
        <v>50</v>
      </c>
      <c r="AY107" s="35">
        <v>48</v>
      </c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</row>
    <row r="108" spans="1:78" x14ac:dyDescent="0.25">
      <c r="A108" s="2" t="s">
        <v>1099</v>
      </c>
      <c r="B108" s="2" t="s">
        <v>1099</v>
      </c>
      <c r="C108" t="s">
        <v>90</v>
      </c>
      <c r="D108" s="3">
        <f t="shared" si="4"/>
        <v>29</v>
      </c>
      <c r="E108" s="3">
        <f t="shared" si="5"/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>
        <v>29</v>
      </c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</row>
    <row r="109" spans="1:78" x14ac:dyDescent="0.25">
      <c r="A109" s="2" t="s">
        <v>927</v>
      </c>
      <c r="B109" s="2" t="s">
        <v>928</v>
      </c>
      <c r="C109" t="s">
        <v>929</v>
      </c>
      <c r="D109" s="3">
        <f t="shared" si="4"/>
        <v>18</v>
      </c>
      <c r="E109" s="3">
        <f t="shared" si="5"/>
        <v>2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>
        <v>18</v>
      </c>
      <c r="T109" s="35">
        <v>44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</row>
    <row r="110" spans="1:78" x14ac:dyDescent="0.25">
      <c r="A110" s="2" t="s">
        <v>820</v>
      </c>
      <c r="B110" s="2" t="s">
        <v>821</v>
      </c>
      <c r="C110" t="s">
        <v>90</v>
      </c>
      <c r="D110" s="3">
        <f t="shared" si="4"/>
        <v>14</v>
      </c>
      <c r="E110" s="3">
        <f t="shared" si="5"/>
        <v>1</v>
      </c>
      <c r="G110" s="35"/>
      <c r="H110" s="35"/>
      <c r="I110" s="35"/>
      <c r="J110" s="35">
        <v>14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</row>
    <row r="111" spans="1:78" x14ac:dyDescent="0.25">
      <c r="A111" s="2" t="s">
        <v>162</v>
      </c>
      <c r="B111" s="2" t="s">
        <v>163</v>
      </c>
      <c r="C111" t="s">
        <v>24</v>
      </c>
      <c r="D111" s="3">
        <f t="shared" si="4"/>
        <v>18</v>
      </c>
      <c r="E111" s="3">
        <f t="shared" si="5"/>
        <v>6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>
        <v>30</v>
      </c>
      <c r="S111" s="35">
        <v>50</v>
      </c>
      <c r="T111" s="35">
        <v>27</v>
      </c>
      <c r="U111" s="35">
        <v>30</v>
      </c>
      <c r="V111" s="35">
        <v>24</v>
      </c>
      <c r="W111" s="35">
        <v>18</v>
      </c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</row>
    <row r="112" spans="1:78" x14ac:dyDescent="0.25">
      <c r="A112" s="2" t="s">
        <v>1071</v>
      </c>
      <c r="B112" s="2" t="s">
        <v>178</v>
      </c>
      <c r="C112" t="s">
        <v>90</v>
      </c>
      <c r="D112" s="3">
        <f t="shared" si="4"/>
        <v>7</v>
      </c>
      <c r="E112" s="3">
        <f t="shared" si="5"/>
        <v>2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>
        <v>7</v>
      </c>
      <c r="AO112" s="35"/>
      <c r="AP112" s="35"/>
      <c r="AQ112" s="35"/>
      <c r="AR112" s="35">
        <v>33</v>
      </c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</row>
    <row r="113" spans="1:78" x14ac:dyDescent="0.25">
      <c r="A113" s="2" t="s">
        <v>1078</v>
      </c>
      <c r="B113" s="2" t="s">
        <v>170</v>
      </c>
      <c r="C113" t="s">
        <v>56</v>
      </c>
      <c r="D113" s="3">
        <f t="shared" si="4"/>
        <v>6</v>
      </c>
      <c r="E113" s="3">
        <f t="shared" si="5"/>
        <v>2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>
        <v>6</v>
      </c>
      <c r="AQ113" s="35">
        <v>27</v>
      </c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</row>
    <row r="114" spans="1:78" x14ac:dyDescent="0.25">
      <c r="A114" s="2" t="s">
        <v>1066</v>
      </c>
      <c r="B114" s="2" t="s">
        <v>1075</v>
      </c>
      <c r="C114" t="s">
        <v>21</v>
      </c>
      <c r="D114" s="3">
        <f t="shared" si="4"/>
        <v>5</v>
      </c>
      <c r="E114" s="3">
        <f t="shared" si="5"/>
        <v>1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>
        <v>5</v>
      </c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</row>
    <row r="115" spans="1:78" x14ac:dyDescent="0.25">
      <c r="A115" s="2" t="s">
        <v>918</v>
      </c>
      <c r="B115" s="2" t="s">
        <v>686</v>
      </c>
      <c r="C115" t="s">
        <v>40</v>
      </c>
      <c r="D115" s="3">
        <f t="shared" si="4"/>
        <v>1</v>
      </c>
      <c r="E115" s="3">
        <f t="shared" si="5"/>
        <v>1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>
        <v>1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</row>
    <row r="116" spans="1:78" x14ac:dyDescent="0.25">
      <c r="A116" s="2" t="s">
        <v>832</v>
      </c>
      <c r="B116" s="2" t="s">
        <v>596</v>
      </c>
      <c r="C116" t="s">
        <v>151</v>
      </c>
      <c r="D116" s="3">
        <f t="shared" si="4"/>
        <v>41</v>
      </c>
      <c r="E116" s="3">
        <f t="shared" si="5"/>
        <v>1</v>
      </c>
      <c r="G116" s="35"/>
      <c r="H116" s="35"/>
      <c r="I116" s="35"/>
      <c r="J116" s="35"/>
      <c r="K116" s="35">
        <v>41</v>
      </c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</row>
    <row r="117" spans="1:78" x14ac:dyDescent="0.25">
      <c r="A117" s="2" t="s">
        <v>1059</v>
      </c>
      <c r="B117" s="2" t="s">
        <v>1060</v>
      </c>
      <c r="C117" t="s">
        <v>90</v>
      </c>
      <c r="D117" s="3">
        <f t="shared" si="4"/>
        <v>13</v>
      </c>
      <c r="E117" s="3">
        <f t="shared" si="5"/>
        <v>1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>
        <v>13</v>
      </c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</row>
    <row r="118" spans="1:78" x14ac:dyDescent="0.25">
      <c r="A118" s="2" t="s">
        <v>1083</v>
      </c>
      <c r="B118" s="2" t="s">
        <v>52</v>
      </c>
      <c r="C118" t="s">
        <v>62</v>
      </c>
      <c r="D118" s="3">
        <f t="shared" si="4"/>
        <v>2</v>
      </c>
      <c r="E118" s="3">
        <f t="shared" si="5"/>
        <v>10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>
        <v>2</v>
      </c>
      <c r="AR118" s="35">
        <v>9</v>
      </c>
      <c r="AS118" s="35">
        <v>12</v>
      </c>
      <c r="AT118" s="35">
        <v>23</v>
      </c>
      <c r="AU118" s="35">
        <v>24</v>
      </c>
      <c r="AV118" s="35">
        <v>23</v>
      </c>
      <c r="AW118" s="35">
        <v>32</v>
      </c>
      <c r="AX118" s="35">
        <v>41</v>
      </c>
      <c r="AY118" s="35">
        <v>37</v>
      </c>
      <c r="AZ118" s="35">
        <v>37</v>
      </c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</row>
    <row r="119" spans="1:78" x14ac:dyDescent="0.25">
      <c r="A119" s="2" t="s">
        <v>110</v>
      </c>
      <c r="B119" s="2" t="s">
        <v>52</v>
      </c>
      <c r="C119" t="s">
        <v>53</v>
      </c>
      <c r="D119" s="3">
        <f t="shared" si="4"/>
        <v>1</v>
      </c>
      <c r="E119" s="3">
        <f t="shared" si="5"/>
        <v>46</v>
      </c>
      <c r="G119" s="35">
        <v>5</v>
      </c>
      <c r="H119" s="35">
        <v>9</v>
      </c>
      <c r="I119" s="35">
        <v>6</v>
      </c>
      <c r="J119" s="35">
        <v>6</v>
      </c>
      <c r="K119" s="35">
        <v>8</v>
      </c>
      <c r="L119" s="35">
        <v>6</v>
      </c>
      <c r="M119" s="35">
        <v>8</v>
      </c>
      <c r="N119" s="35">
        <v>10</v>
      </c>
      <c r="O119" s="35">
        <v>11</v>
      </c>
      <c r="P119" s="35">
        <v>13</v>
      </c>
      <c r="Q119" s="35">
        <v>11</v>
      </c>
      <c r="R119" s="35">
        <v>4</v>
      </c>
      <c r="S119" s="35">
        <v>6</v>
      </c>
      <c r="T119" s="35">
        <v>3</v>
      </c>
      <c r="U119" s="35">
        <v>4</v>
      </c>
      <c r="V119" s="35">
        <v>5</v>
      </c>
      <c r="W119" s="35">
        <v>2</v>
      </c>
      <c r="X119" s="35">
        <v>2</v>
      </c>
      <c r="Y119" s="35">
        <v>3</v>
      </c>
      <c r="Z119" s="35">
        <v>3</v>
      </c>
      <c r="AA119" s="35">
        <v>4</v>
      </c>
      <c r="AB119" s="35">
        <v>4</v>
      </c>
      <c r="AC119" s="35">
        <v>1</v>
      </c>
      <c r="AD119" s="35">
        <v>1</v>
      </c>
      <c r="AE119" s="35">
        <v>4</v>
      </c>
      <c r="AF119" s="35">
        <v>4</v>
      </c>
      <c r="AG119" s="35">
        <v>3</v>
      </c>
      <c r="AH119" s="35">
        <v>4</v>
      </c>
      <c r="AI119" s="35">
        <v>3</v>
      </c>
      <c r="AJ119" s="35">
        <v>5</v>
      </c>
      <c r="AK119" s="35">
        <v>6</v>
      </c>
      <c r="AL119" s="35">
        <v>5</v>
      </c>
      <c r="AM119" s="35">
        <v>4</v>
      </c>
      <c r="AN119" s="35">
        <v>3</v>
      </c>
      <c r="AO119" s="35">
        <v>2</v>
      </c>
      <c r="AP119" s="35">
        <v>4</v>
      </c>
      <c r="AQ119" s="35">
        <v>4</v>
      </c>
      <c r="AR119" s="35">
        <v>4</v>
      </c>
      <c r="AS119" s="35">
        <v>5</v>
      </c>
      <c r="AT119" s="35">
        <v>4</v>
      </c>
      <c r="AU119" s="35">
        <v>4</v>
      </c>
      <c r="AV119" s="35">
        <v>6</v>
      </c>
      <c r="AW119" s="35">
        <v>5</v>
      </c>
      <c r="AX119" s="35">
        <v>5</v>
      </c>
      <c r="AY119" s="35">
        <v>2</v>
      </c>
      <c r="AZ119" s="35">
        <v>2</v>
      </c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</row>
    <row r="120" spans="1:78" x14ac:dyDescent="0.25">
      <c r="A120" s="2" t="s">
        <v>1139</v>
      </c>
      <c r="B120" s="2" t="s">
        <v>1140</v>
      </c>
      <c r="C120" t="s">
        <v>1141</v>
      </c>
      <c r="D120" s="3">
        <f t="shared" si="4"/>
        <v>48</v>
      </c>
      <c r="E120" s="3">
        <f t="shared" si="5"/>
        <v>1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>
        <v>48</v>
      </c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</row>
    <row r="121" spans="1:78" x14ac:dyDescent="0.25">
      <c r="A121" s="2" t="s">
        <v>140</v>
      </c>
      <c r="B121" s="2" t="s">
        <v>86</v>
      </c>
      <c r="C121" t="s">
        <v>45</v>
      </c>
      <c r="D121" s="3">
        <f t="shared" si="4"/>
        <v>25</v>
      </c>
      <c r="E121" s="3">
        <f t="shared" si="5"/>
        <v>43</v>
      </c>
      <c r="G121" s="35">
        <v>32</v>
      </c>
      <c r="H121" s="35">
        <v>33</v>
      </c>
      <c r="I121" s="35">
        <v>32</v>
      </c>
      <c r="J121" s="35">
        <v>30</v>
      </c>
      <c r="K121" s="35">
        <v>25</v>
      </c>
      <c r="L121" s="35">
        <v>28</v>
      </c>
      <c r="M121" s="35">
        <v>28</v>
      </c>
      <c r="N121" s="35">
        <v>35</v>
      </c>
      <c r="O121" s="35">
        <v>33</v>
      </c>
      <c r="P121" s="35">
        <v>47</v>
      </c>
      <c r="Q121" s="35">
        <v>46</v>
      </c>
      <c r="R121" s="35">
        <v>41</v>
      </c>
      <c r="S121" s="35"/>
      <c r="T121" s="35"/>
      <c r="U121" s="35">
        <v>47</v>
      </c>
      <c r="V121" s="35"/>
      <c r="W121" s="35">
        <v>49</v>
      </c>
      <c r="X121" s="35">
        <v>32</v>
      </c>
      <c r="Y121" s="35">
        <v>32</v>
      </c>
      <c r="Z121" s="35">
        <v>30</v>
      </c>
      <c r="AA121" s="35">
        <v>29</v>
      </c>
      <c r="AB121" s="35">
        <v>35</v>
      </c>
      <c r="AC121" s="35">
        <v>28</v>
      </c>
      <c r="AD121" s="35">
        <v>33</v>
      </c>
      <c r="AE121" s="35">
        <v>29</v>
      </c>
      <c r="AF121" s="35">
        <v>28</v>
      </c>
      <c r="AG121" s="35">
        <v>32</v>
      </c>
      <c r="AH121" s="35">
        <v>34</v>
      </c>
      <c r="AI121" s="35">
        <v>30</v>
      </c>
      <c r="AJ121" s="35">
        <v>34</v>
      </c>
      <c r="AK121" s="35">
        <v>40</v>
      </c>
      <c r="AL121" s="35">
        <v>31</v>
      </c>
      <c r="AM121" s="35">
        <v>34</v>
      </c>
      <c r="AN121" s="35">
        <v>32</v>
      </c>
      <c r="AO121" s="35">
        <v>32</v>
      </c>
      <c r="AP121" s="35">
        <v>29</v>
      </c>
      <c r="AQ121" s="35">
        <v>32</v>
      </c>
      <c r="AR121" s="35">
        <v>35</v>
      </c>
      <c r="AS121" s="35">
        <v>31</v>
      </c>
      <c r="AT121" s="35">
        <v>27</v>
      </c>
      <c r="AU121" s="35">
        <v>26</v>
      </c>
      <c r="AV121" s="35">
        <v>25</v>
      </c>
      <c r="AW121" s="35">
        <v>27</v>
      </c>
      <c r="AX121" s="35">
        <v>26</v>
      </c>
      <c r="AY121" s="35">
        <v>27</v>
      </c>
      <c r="AZ121" s="35">
        <v>28</v>
      </c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</row>
    <row r="122" spans="1:78" x14ac:dyDescent="0.25">
      <c r="A122" s="2" t="s">
        <v>912</v>
      </c>
      <c r="B122" s="2" t="s">
        <v>913</v>
      </c>
      <c r="C122" t="s">
        <v>733</v>
      </c>
      <c r="D122" s="3">
        <f t="shared" si="4"/>
        <v>40</v>
      </c>
      <c r="E122" s="3">
        <f t="shared" si="5"/>
        <v>9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>
        <v>40</v>
      </c>
      <c r="R122" s="35"/>
      <c r="S122" s="35"/>
      <c r="T122" s="35"/>
      <c r="U122" s="35"/>
      <c r="V122" s="35"/>
      <c r="W122" s="35">
        <v>46</v>
      </c>
      <c r="X122" s="35">
        <v>48</v>
      </c>
      <c r="Y122" s="35">
        <v>50</v>
      </c>
      <c r="Z122" s="35"/>
      <c r="AA122" s="35"/>
      <c r="AB122" s="35"/>
      <c r="AC122" s="35"/>
      <c r="AD122" s="35"/>
      <c r="AE122" s="35">
        <v>48</v>
      </c>
      <c r="AF122" s="35">
        <v>41</v>
      </c>
      <c r="AG122" s="35">
        <v>45</v>
      </c>
      <c r="AH122" s="35">
        <v>44</v>
      </c>
      <c r="AI122" s="35">
        <v>49</v>
      </c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</row>
    <row r="123" spans="1:78" x14ac:dyDescent="0.25">
      <c r="A123" s="2" t="s">
        <v>903</v>
      </c>
      <c r="B123" s="2" t="s">
        <v>904</v>
      </c>
      <c r="C123" t="s">
        <v>905</v>
      </c>
      <c r="D123" s="3">
        <f t="shared" si="4"/>
        <v>50</v>
      </c>
      <c r="E123" s="3">
        <f t="shared" si="5"/>
        <v>1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>
        <v>50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</row>
    <row r="124" spans="1:78" x14ac:dyDescent="0.25">
      <c r="A124" s="2" t="s">
        <v>948</v>
      </c>
      <c r="B124" s="2" t="s">
        <v>949</v>
      </c>
      <c r="C124" t="s">
        <v>121</v>
      </c>
      <c r="D124" s="3">
        <f t="shared" si="4"/>
        <v>27</v>
      </c>
      <c r="E124" s="3">
        <f t="shared" si="5"/>
        <v>1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>
        <v>27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</row>
    <row r="125" spans="1:78" x14ac:dyDescent="0.25">
      <c r="A125" s="2" t="s">
        <v>1131</v>
      </c>
      <c r="B125" s="2" t="s">
        <v>75</v>
      </c>
      <c r="C125" t="s">
        <v>581</v>
      </c>
      <c r="D125" s="3">
        <f t="shared" si="4"/>
        <v>1</v>
      </c>
      <c r="E125" s="3">
        <f t="shared" si="5"/>
        <v>6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>
        <v>1</v>
      </c>
      <c r="AV125" s="35">
        <v>5</v>
      </c>
      <c r="AW125" s="35">
        <v>7</v>
      </c>
      <c r="AX125" s="35">
        <v>3</v>
      </c>
      <c r="AY125" s="35">
        <v>9</v>
      </c>
      <c r="AZ125" s="35">
        <v>16</v>
      </c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</row>
    <row r="126" spans="1:78" x14ac:dyDescent="0.25">
      <c r="A126" s="2" t="s">
        <v>777</v>
      </c>
      <c r="B126" s="2" t="s">
        <v>75</v>
      </c>
      <c r="C126" t="s">
        <v>581</v>
      </c>
      <c r="D126" s="3">
        <f t="shared" si="4"/>
        <v>10</v>
      </c>
      <c r="E126" s="3">
        <f t="shared" si="5"/>
        <v>4</v>
      </c>
      <c r="G126" s="35">
        <v>10</v>
      </c>
      <c r="H126" s="35">
        <v>46</v>
      </c>
      <c r="I126" s="35">
        <v>36</v>
      </c>
      <c r="J126" s="35"/>
      <c r="K126" s="35">
        <v>48</v>
      </c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</row>
    <row r="127" spans="1:78" x14ac:dyDescent="0.25">
      <c r="A127" s="2" t="s">
        <v>890</v>
      </c>
      <c r="B127" s="2" t="s">
        <v>675</v>
      </c>
      <c r="C127" t="s">
        <v>89</v>
      </c>
      <c r="D127" s="3">
        <f t="shared" si="4"/>
        <v>4</v>
      </c>
      <c r="E127" s="3">
        <f t="shared" si="5"/>
        <v>1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>
        <v>4</v>
      </c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</row>
    <row r="128" spans="1:78" x14ac:dyDescent="0.25">
      <c r="A128" s="2" t="s">
        <v>111</v>
      </c>
      <c r="B128" s="2" t="s">
        <v>72</v>
      </c>
      <c r="C128" t="s">
        <v>24</v>
      </c>
      <c r="D128" s="3">
        <f t="shared" si="4"/>
        <v>7</v>
      </c>
      <c r="E128" s="3">
        <f t="shared" si="5"/>
        <v>20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>
        <v>15</v>
      </c>
      <c r="Q128" s="35">
        <v>16</v>
      </c>
      <c r="R128" s="35">
        <v>13</v>
      </c>
      <c r="S128" s="35">
        <v>15</v>
      </c>
      <c r="T128" s="35">
        <v>17</v>
      </c>
      <c r="U128" s="35">
        <v>12</v>
      </c>
      <c r="V128" s="35">
        <v>7</v>
      </c>
      <c r="W128" s="35">
        <v>8</v>
      </c>
      <c r="X128" s="35">
        <v>8</v>
      </c>
      <c r="Y128" s="35">
        <v>10</v>
      </c>
      <c r="Z128" s="35">
        <v>10</v>
      </c>
      <c r="AA128" s="35">
        <v>11</v>
      </c>
      <c r="AB128" s="35">
        <v>11</v>
      </c>
      <c r="AC128" s="35">
        <v>10</v>
      </c>
      <c r="AD128" s="35">
        <v>10</v>
      </c>
      <c r="AE128" s="35">
        <v>11</v>
      </c>
      <c r="AF128" s="35">
        <v>11</v>
      </c>
      <c r="AG128" s="35">
        <v>13</v>
      </c>
      <c r="AH128" s="35">
        <v>9</v>
      </c>
      <c r="AI128" s="35">
        <v>11</v>
      </c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</row>
    <row r="129" spans="1:78" x14ac:dyDescent="0.25">
      <c r="A129" s="2" t="s">
        <v>158</v>
      </c>
      <c r="B129" s="2" t="s">
        <v>69</v>
      </c>
      <c r="C129" t="s">
        <v>24</v>
      </c>
      <c r="D129" s="3">
        <f t="shared" si="4"/>
        <v>10</v>
      </c>
      <c r="E129" s="3">
        <f t="shared" si="5"/>
        <v>1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>
        <v>10</v>
      </c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</row>
    <row r="130" spans="1:78" x14ac:dyDescent="0.25">
      <c r="A130" s="2" t="s">
        <v>1056</v>
      </c>
      <c r="B130" s="2" t="s">
        <v>247</v>
      </c>
      <c r="C130" t="s">
        <v>743</v>
      </c>
      <c r="D130" s="3">
        <f t="shared" si="4"/>
        <v>3</v>
      </c>
      <c r="E130" s="3">
        <f t="shared" si="5"/>
        <v>5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>
        <v>3</v>
      </c>
      <c r="AM130" s="35">
        <v>22</v>
      </c>
      <c r="AN130" s="35">
        <v>28</v>
      </c>
      <c r="AO130" s="35">
        <v>29</v>
      </c>
      <c r="AP130" s="35">
        <v>22</v>
      </c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</row>
    <row r="131" spans="1:78" x14ac:dyDescent="0.25">
      <c r="A131" s="2" t="s">
        <v>922</v>
      </c>
      <c r="B131" s="2" t="s">
        <v>160</v>
      </c>
      <c r="C131" t="s">
        <v>90</v>
      </c>
      <c r="D131" s="3">
        <f t="shared" si="4"/>
        <v>28</v>
      </c>
      <c r="E131" s="3">
        <f t="shared" si="5"/>
        <v>1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>
        <v>28</v>
      </c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</row>
    <row r="132" spans="1:78" x14ac:dyDescent="0.25">
      <c r="A132" s="2" t="s">
        <v>1138</v>
      </c>
      <c r="B132" s="2" t="s">
        <v>765</v>
      </c>
      <c r="C132" t="s">
        <v>90</v>
      </c>
      <c r="D132" s="3">
        <f t="shared" ref="D132:D195" si="6">MIN(G132:BA132)</f>
        <v>8</v>
      </c>
      <c r="E132" s="3">
        <f t="shared" ref="E132:E195" si="7">COUNTIF(G132:BF132,"&lt;51")</f>
        <v>1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>
        <v>8</v>
      </c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</row>
    <row r="133" spans="1:78" x14ac:dyDescent="0.25">
      <c r="A133" s="2" t="s">
        <v>991</v>
      </c>
      <c r="B133" s="2" t="s">
        <v>992</v>
      </c>
      <c r="C133" t="s">
        <v>90</v>
      </c>
      <c r="D133" s="3">
        <f t="shared" si="6"/>
        <v>30</v>
      </c>
      <c r="E133" s="3">
        <f t="shared" si="7"/>
        <v>1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>
        <v>30</v>
      </c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</row>
    <row r="134" spans="1:78" x14ac:dyDescent="0.25">
      <c r="A134" s="2" t="s">
        <v>1143</v>
      </c>
      <c r="B134" s="2" t="s">
        <v>769</v>
      </c>
      <c r="C134" t="s">
        <v>90</v>
      </c>
      <c r="D134" s="3">
        <f t="shared" si="6"/>
        <v>3</v>
      </c>
      <c r="E134" s="3">
        <f t="shared" si="7"/>
        <v>1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>
        <v>3</v>
      </c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</row>
    <row r="135" spans="1:78" x14ac:dyDescent="0.25">
      <c r="A135" s="2" t="s">
        <v>839</v>
      </c>
      <c r="B135" s="2" t="s">
        <v>249</v>
      </c>
      <c r="C135" t="s">
        <v>89</v>
      </c>
      <c r="D135" s="3">
        <f t="shared" si="6"/>
        <v>1</v>
      </c>
      <c r="E135" s="3">
        <f t="shared" si="7"/>
        <v>13</v>
      </c>
      <c r="G135" s="35"/>
      <c r="H135" s="35"/>
      <c r="I135" s="35"/>
      <c r="J135" s="35"/>
      <c r="K135" s="35"/>
      <c r="L135" s="35">
        <v>1</v>
      </c>
      <c r="M135" s="35">
        <v>11</v>
      </c>
      <c r="N135" s="35">
        <v>18</v>
      </c>
      <c r="O135" s="35">
        <v>35</v>
      </c>
      <c r="P135" s="35">
        <v>44</v>
      </c>
      <c r="Q135" s="35">
        <v>48</v>
      </c>
      <c r="R135" s="35">
        <v>46</v>
      </c>
      <c r="S135" s="35">
        <v>36</v>
      </c>
      <c r="T135" s="35">
        <v>42</v>
      </c>
      <c r="U135" s="35">
        <v>49</v>
      </c>
      <c r="V135" s="35">
        <v>47</v>
      </c>
      <c r="W135" s="35">
        <v>44</v>
      </c>
      <c r="X135" s="35"/>
      <c r="Y135" s="35"/>
      <c r="Z135" s="35"/>
      <c r="AA135" s="35">
        <v>47</v>
      </c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</row>
    <row r="136" spans="1:78" x14ac:dyDescent="0.25">
      <c r="A136" s="2" t="s">
        <v>818</v>
      </c>
      <c r="B136" s="2" t="s">
        <v>244</v>
      </c>
      <c r="C136" t="s">
        <v>33</v>
      </c>
      <c r="D136" s="3">
        <f t="shared" si="6"/>
        <v>1</v>
      </c>
      <c r="E136" s="3">
        <f t="shared" si="7"/>
        <v>40</v>
      </c>
      <c r="G136" s="35"/>
      <c r="H136" s="35"/>
      <c r="I136" s="35"/>
      <c r="J136" s="35">
        <v>1</v>
      </c>
      <c r="K136" s="35">
        <v>6</v>
      </c>
      <c r="L136" s="35">
        <v>7</v>
      </c>
      <c r="M136" s="35">
        <v>12</v>
      </c>
      <c r="N136" s="35">
        <v>15</v>
      </c>
      <c r="O136" s="35">
        <v>17</v>
      </c>
      <c r="P136" s="35">
        <v>24</v>
      </c>
      <c r="Q136" s="35">
        <v>23</v>
      </c>
      <c r="R136" s="35">
        <v>24</v>
      </c>
      <c r="S136" s="35">
        <v>22</v>
      </c>
      <c r="T136" s="35">
        <v>21</v>
      </c>
      <c r="U136" s="35">
        <v>19</v>
      </c>
      <c r="V136" s="35">
        <v>17</v>
      </c>
      <c r="W136" s="35">
        <v>21</v>
      </c>
      <c r="X136" s="35">
        <v>20</v>
      </c>
      <c r="Y136" s="35">
        <v>22</v>
      </c>
      <c r="Z136" s="35">
        <v>25</v>
      </c>
      <c r="AA136" s="35">
        <v>26</v>
      </c>
      <c r="AB136" s="35">
        <v>28</v>
      </c>
      <c r="AC136" s="35">
        <v>26</v>
      </c>
      <c r="AD136" s="35">
        <v>29</v>
      </c>
      <c r="AE136" s="35">
        <v>28</v>
      </c>
      <c r="AF136" s="35">
        <v>31</v>
      </c>
      <c r="AG136" s="35">
        <v>34</v>
      </c>
      <c r="AH136" s="35">
        <v>31</v>
      </c>
      <c r="AI136" s="35">
        <v>44</v>
      </c>
      <c r="AJ136" s="35">
        <v>47</v>
      </c>
      <c r="AK136" s="35"/>
      <c r="AL136" s="35">
        <v>49</v>
      </c>
      <c r="AM136" s="35"/>
      <c r="AN136" s="35">
        <v>48</v>
      </c>
      <c r="AO136" s="35">
        <v>48</v>
      </c>
      <c r="AP136" s="35">
        <v>45</v>
      </c>
      <c r="AQ136" s="35">
        <v>34</v>
      </c>
      <c r="AR136" s="35">
        <v>43</v>
      </c>
      <c r="AS136" s="35">
        <v>40</v>
      </c>
      <c r="AT136" s="35"/>
      <c r="AU136" s="35">
        <v>38</v>
      </c>
      <c r="AV136" s="35">
        <v>43</v>
      </c>
      <c r="AW136" s="35">
        <v>48</v>
      </c>
      <c r="AX136" s="35">
        <v>33</v>
      </c>
      <c r="AY136" s="35">
        <v>36</v>
      </c>
      <c r="AZ136" s="35">
        <v>34</v>
      </c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</row>
    <row r="137" spans="1:78" x14ac:dyDescent="0.25">
      <c r="A137" s="2" t="s">
        <v>978</v>
      </c>
      <c r="B137" s="2" t="s">
        <v>979</v>
      </c>
      <c r="C137" t="s">
        <v>90</v>
      </c>
      <c r="D137" s="3">
        <f t="shared" si="6"/>
        <v>30</v>
      </c>
      <c r="E137" s="3">
        <f t="shared" si="7"/>
        <v>1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>
        <v>30</v>
      </c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</row>
    <row r="138" spans="1:78" x14ac:dyDescent="0.25">
      <c r="A138" s="2" t="s">
        <v>813</v>
      </c>
      <c r="B138" s="2" t="s">
        <v>814</v>
      </c>
      <c r="C138" t="s">
        <v>90</v>
      </c>
      <c r="D138" s="3">
        <f t="shared" si="6"/>
        <v>34</v>
      </c>
      <c r="E138" s="3">
        <f t="shared" si="7"/>
        <v>5</v>
      </c>
      <c r="G138" s="35"/>
      <c r="H138" s="35"/>
      <c r="I138" s="35">
        <v>43</v>
      </c>
      <c r="J138" s="35"/>
      <c r="K138" s="35"/>
      <c r="L138" s="35">
        <v>34</v>
      </c>
      <c r="M138" s="35">
        <v>38</v>
      </c>
      <c r="N138" s="35"/>
      <c r="O138" s="35">
        <v>49</v>
      </c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>
        <v>40</v>
      </c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</row>
    <row r="139" spans="1:78" x14ac:dyDescent="0.25">
      <c r="A139" s="2" t="s">
        <v>1142</v>
      </c>
      <c r="B139" s="2" t="s">
        <v>701</v>
      </c>
      <c r="C139" t="s">
        <v>56</v>
      </c>
      <c r="D139" s="3">
        <f t="shared" si="6"/>
        <v>1</v>
      </c>
      <c r="E139" s="3">
        <f t="shared" si="7"/>
        <v>3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>
        <v>1</v>
      </c>
      <c r="AX139" s="35">
        <v>16</v>
      </c>
      <c r="AY139" s="35">
        <v>30</v>
      </c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</row>
    <row r="140" spans="1:78" x14ac:dyDescent="0.25">
      <c r="A140" s="2" t="s">
        <v>852</v>
      </c>
      <c r="B140" s="2" t="s">
        <v>646</v>
      </c>
      <c r="C140" t="s">
        <v>89</v>
      </c>
      <c r="D140" s="3">
        <f t="shared" si="6"/>
        <v>5</v>
      </c>
      <c r="E140" s="3">
        <f t="shared" si="7"/>
        <v>1</v>
      </c>
      <c r="G140" s="35"/>
      <c r="H140" s="35"/>
      <c r="I140" s="35"/>
      <c r="J140" s="35"/>
      <c r="K140" s="35"/>
      <c r="L140" s="35"/>
      <c r="M140" s="35">
        <v>5</v>
      </c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</row>
    <row r="141" spans="1:78" x14ac:dyDescent="0.25">
      <c r="A141" s="2" t="s">
        <v>788</v>
      </c>
      <c r="B141" s="2" t="s">
        <v>94</v>
      </c>
      <c r="C141" t="s">
        <v>197</v>
      </c>
      <c r="D141" s="3">
        <f t="shared" si="6"/>
        <v>31</v>
      </c>
      <c r="E141" s="3">
        <f t="shared" si="7"/>
        <v>5</v>
      </c>
      <c r="G141" s="35">
        <v>31</v>
      </c>
      <c r="H141" s="35">
        <v>45</v>
      </c>
      <c r="I141" s="35">
        <v>46</v>
      </c>
      <c r="J141" s="35">
        <v>43</v>
      </c>
      <c r="K141" s="35">
        <v>50</v>
      </c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</row>
    <row r="142" spans="1:78" x14ac:dyDescent="0.25">
      <c r="A142" s="2" t="s">
        <v>1137</v>
      </c>
      <c r="B142" s="2" t="s">
        <v>94</v>
      </c>
      <c r="C142" t="s">
        <v>197</v>
      </c>
      <c r="D142" s="3">
        <f t="shared" si="6"/>
        <v>3</v>
      </c>
      <c r="E142" s="3">
        <f t="shared" si="7"/>
        <v>5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>
        <v>3</v>
      </c>
      <c r="AW142" s="35">
        <v>14</v>
      </c>
      <c r="AX142" s="35">
        <v>17</v>
      </c>
      <c r="AY142" s="35">
        <v>24</v>
      </c>
      <c r="AZ142" s="35">
        <v>27</v>
      </c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</row>
    <row r="143" spans="1:78" x14ac:dyDescent="0.25">
      <c r="A143" s="2" t="s">
        <v>1133</v>
      </c>
      <c r="B143" s="2" t="s">
        <v>1134</v>
      </c>
      <c r="C143" t="s">
        <v>84</v>
      </c>
      <c r="D143" s="3">
        <f t="shared" si="6"/>
        <v>17</v>
      </c>
      <c r="E143" s="3">
        <f t="shared" si="7"/>
        <v>2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>
        <v>17</v>
      </c>
      <c r="AV143" s="35">
        <v>40</v>
      </c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</row>
    <row r="144" spans="1:78" x14ac:dyDescent="0.25">
      <c r="A144" s="2" t="s">
        <v>907</v>
      </c>
      <c r="B144" s="2" t="s">
        <v>169</v>
      </c>
      <c r="C144" t="s">
        <v>88</v>
      </c>
      <c r="D144" s="3">
        <f t="shared" si="6"/>
        <v>6</v>
      </c>
      <c r="E144" s="3">
        <f t="shared" si="7"/>
        <v>17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>
        <v>6</v>
      </c>
      <c r="R144" s="35">
        <v>21</v>
      </c>
      <c r="S144" s="35">
        <v>23</v>
      </c>
      <c r="T144" s="35">
        <v>24</v>
      </c>
      <c r="U144" s="35">
        <v>23</v>
      </c>
      <c r="V144" s="35">
        <v>21</v>
      </c>
      <c r="W144" s="35">
        <v>23</v>
      </c>
      <c r="X144" s="35">
        <v>25</v>
      </c>
      <c r="Y144" s="35">
        <v>25</v>
      </c>
      <c r="Z144" s="35">
        <v>24</v>
      </c>
      <c r="AA144" s="35">
        <v>46</v>
      </c>
      <c r="AB144" s="35">
        <v>38</v>
      </c>
      <c r="AC144" s="35">
        <v>42</v>
      </c>
      <c r="AD144" s="35">
        <v>49</v>
      </c>
      <c r="AE144" s="35"/>
      <c r="AF144" s="35">
        <v>48</v>
      </c>
      <c r="AG144" s="35"/>
      <c r="AH144" s="35"/>
      <c r="AI144" s="35"/>
      <c r="AJ144" s="35">
        <v>30</v>
      </c>
      <c r="AK144" s="35">
        <v>36</v>
      </c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</row>
    <row r="145" spans="1:78" x14ac:dyDescent="0.25">
      <c r="A145" s="2" t="s">
        <v>1104</v>
      </c>
      <c r="B145" s="2" t="s">
        <v>703</v>
      </c>
      <c r="C145" t="s">
        <v>90</v>
      </c>
      <c r="D145" s="3">
        <f t="shared" si="6"/>
        <v>1</v>
      </c>
      <c r="E145" s="3">
        <f t="shared" si="7"/>
        <v>1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>
        <v>1</v>
      </c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</row>
    <row r="146" spans="1:78" x14ac:dyDescent="0.25">
      <c r="A146" s="2" t="s">
        <v>1114</v>
      </c>
      <c r="B146" s="2" t="s">
        <v>703</v>
      </c>
      <c r="C146" t="s">
        <v>90</v>
      </c>
      <c r="D146" s="3">
        <f t="shared" si="6"/>
        <v>14</v>
      </c>
      <c r="E146" s="3">
        <f t="shared" si="7"/>
        <v>1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>
        <v>14</v>
      </c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</row>
    <row r="147" spans="1:78" x14ac:dyDescent="0.25">
      <c r="A147" s="2" t="s">
        <v>860</v>
      </c>
      <c r="B147" s="2" t="s">
        <v>41</v>
      </c>
      <c r="C147" t="s">
        <v>581</v>
      </c>
      <c r="D147" s="3">
        <f t="shared" si="6"/>
        <v>1</v>
      </c>
      <c r="E147" s="3">
        <f t="shared" si="7"/>
        <v>32</v>
      </c>
      <c r="G147" s="35"/>
      <c r="H147" s="35"/>
      <c r="I147" s="35"/>
      <c r="J147" s="35"/>
      <c r="K147" s="35"/>
      <c r="L147" s="35"/>
      <c r="M147" s="35"/>
      <c r="N147" s="35">
        <v>1</v>
      </c>
      <c r="O147" s="35">
        <v>6</v>
      </c>
      <c r="P147" s="35">
        <v>14</v>
      </c>
      <c r="Q147" s="35">
        <v>17</v>
      </c>
      <c r="R147" s="35">
        <v>16</v>
      </c>
      <c r="S147" s="35">
        <v>17</v>
      </c>
      <c r="T147" s="35">
        <v>11</v>
      </c>
      <c r="U147" s="35">
        <v>15</v>
      </c>
      <c r="V147" s="35">
        <v>27</v>
      </c>
      <c r="W147" s="35">
        <v>24</v>
      </c>
      <c r="X147" s="35">
        <v>14</v>
      </c>
      <c r="Y147" s="35">
        <v>19</v>
      </c>
      <c r="Z147" s="35">
        <v>18</v>
      </c>
      <c r="AA147" s="35">
        <v>20</v>
      </c>
      <c r="AB147" s="35">
        <v>23</v>
      </c>
      <c r="AC147" s="35">
        <v>16</v>
      </c>
      <c r="AD147" s="35">
        <v>18</v>
      </c>
      <c r="AE147" s="35">
        <v>10</v>
      </c>
      <c r="AF147" s="35">
        <v>10</v>
      </c>
      <c r="AG147" s="35">
        <v>12</v>
      </c>
      <c r="AH147" s="35">
        <v>19</v>
      </c>
      <c r="AI147" s="35">
        <v>22</v>
      </c>
      <c r="AJ147" s="35">
        <v>26</v>
      </c>
      <c r="AK147" s="35">
        <v>30</v>
      </c>
      <c r="AL147" s="35">
        <v>37</v>
      </c>
      <c r="AM147" s="35">
        <v>37</v>
      </c>
      <c r="AN147" s="35">
        <v>37</v>
      </c>
      <c r="AO147" s="35">
        <v>31</v>
      </c>
      <c r="AP147" s="35">
        <v>40</v>
      </c>
      <c r="AQ147" s="35">
        <v>48</v>
      </c>
      <c r="AR147" s="35"/>
      <c r="AS147" s="35"/>
      <c r="AT147" s="35">
        <v>41</v>
      </c>
      <c r="AU147" s="35">
        <v>50</v>
      </c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</row>
    <row r="148" spans="1:78" x14ac:dyDescent="0.25">
      <c r="A148" s="2" t="s">
        <v>1009</v>
      </c>
      <c r="B148" s="2" t="s">
        <v>1010</v>
      </c>
      <c r="C148" t="s">
        <v>90</v>
      </c>
      <c r="D148" s="3">
        <f t="shared" si="6"/>
        <v>9</v>
      </c>
      <c r="E148" s="3">
        <f t="shared" si="7"/>
        <v>1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>
        <v>9</v>
      </c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</row>
    <row r="149" spans="1:78" x14ac:dyDescent="0.25">
      <c r="A149" s="2" t="s">
        <v>1031</v>
      </c>
      <c r="B149" s="2" t="s">
        <v>1032</v>
      </c>
      <c r="C149" t="s">
        <v>45</v>
      </c>
      <c r="D149" s="3">
        <f t="shared" si="6"/>
        <v>42</v>
      </c>
      <c r="E149" s="3">
        <f t="shared" si="7"/>
        <v>8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>
        <v>46</v>
      </c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>
        <v>46</v>
      </c>
      <c r="AU149" s="35">
        <v>44</v>
      </c>
      <c r="AV149" s="35">
        <v>44</v>
      </c>
      <c r="AW149" s="35">
        <v>45</v>
      </c>
      <c r="AX149" s="35">
        <v>42</v>
      </c>
      <c r="AY149" s="35">
        <v>45</v>
      </c>
      <c r="AZ149" s="35">
        <v>43</v>
      </c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</row>
    <row r="150" spans="1:78" x14ac:dyDescent="0.25">
      <c r="A150" s="2" t="s">
        <v>773</v>
      </c>
      <c r="B150" s="2" t="s">
        <v>614</v>
      </c>
      <c r="C150" t="s">
        <v>90</v>
      </c>
      <c r="D150" s="3">
        <f t="shared" si="6"/>
        <v>6</v>
      </c>
      <c r="E150" s="3">
        <f t="shared" si="7"/>
        <v>10</v>
      </c>
      <c r="G150" s="35">
        <v>6</v>
      </c>
      <c r="H150" s="35">
        <v>16</v>
      </c>
      <c r="I150" s="35">
        <v>20</v>
      </c>
      <c r="J150" s="35">
        <v>7</v>
      </c>
      <c r="K150" s="35">
        <v>21</v>
      </c>
      <c r="L150" s="35">
        <v>39</v>
      </c>
      <c r="M150" s="35">
        <v>49</v>
      </c>
      <c r="N150" s="35"/>
      <c r="O150" s="35"/>
      <c r="P150" s="35"/>
      <c r="Q150" s="35"/>
      <c r="R150" s="35">
        <v>45</v>
      </c>
      <c r="S150" s="35"/>
      <c r="T150" s="35"/>
      <c r="U150" s="35"/>
      <c r="V150" s="35"/>
      <c r="W150" s="35"/>
      <c r="X150" s="35"/>
      <c r="Y150" s="35">
        <v>42</v>
      </c>
      <c r="Z150" s="35">
        <v>29</v>
      </c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</row>
    <row r="151" spans="1:78" x14ac:dyDescent="0.25">
      <c r="A151" s="2" t="s">
        <v>784</v>
      </c>
      <c r="B151" s="2" t="s">
        <v>126</v>
      </c>
      <c r="C151" t="s">
        <v>127</v>
      </c>
      <c r="D151" s="3">
        <f t="shared" si="6"/>
        <v>7</v>
      </c>
      <c r="E151" s="3">
        <f t="shared" si="7"/>
        <v>46</v>
      </c>
      <c r="G151" s="35">
        <v>22</v>
      </c>
      <c r="H151" s="35">
        <v>23</v>
      </c>
      <c r="I151" s="35">
        <v>24</v>
      </c>
      <c r="J151" s="35">
        <v>23</v>
      </c>
      <c r="K151" s="35">
        <v>23</v>
      </c>
      <c r="L151" s="35">
        <v>9</v>
      </c>
      <c r="M151" s="35">
        <v>7</v>
      </c>
      <c r="N151" s="35">
        <v>30</v>
      </c>
      <c r="O151" s="35">
        <v>32</v>
      </c>
      <c r="P151" s="35">
        <v>40</v>
      </c>
      <c r="Q151" s="35">
        <v>36</v>
      </c>
      <c r="R151" s="35">
        <v>35</v>
      </c>
      <c r="S151" s="35">
        <v>35</v>
      </c>
      <c r="T151" s="35">
        <v>26</v>
      </c>
      <c r="U151" s="35">
        <v>25</v>
      </c>
      <c r="V151" s="35">
        <v>23</v>
      </c>
      <c r="W151" s="35">
        <v>19</v>
      </c>
      <c r="X151" s="35">
        <v>21</v>
      </c>
      <c r="Y151" s="35">
        <v>20</v>
      </c>
      <c r="Z151" s="35">
        <v>22</v>
      </c>
      <c r="AA151" s="35">
        <v>25</v>
      </c>
      <c r="AB151" s="35">
        <v>21</v>
      </c>
      <c r="AC151" s="35">
        <v>19</v>
      </c>
      <c r="AD151" s="35">
        <v>20</v>
      </c>
      <c r="AE151" s="35">
        <v>25</v>
      </c>
      <c r="AF151" s="35">
        <v>22</v>
      </c>
      <c r="AG151" s="35">
        <v>27</v>
      </c>
      <c r="AH151" s="35">
        <v>30</v>
      </c>
      <c r="AI151" s="35">
        <v>23</v>
      </c>
      <c r="AJ151" s="35">
        <v>28</v>
      </c>
      <c r="AK151" s="35">
        <v>34</v>
      </c>
      <c r="AL151" s="35">
        <v>21</v>
      </c>
      <c r="AM151" s="35">
        <v>26</v>
      </c>
      <c r="AN151" s="35">
        <v>27</v>
      </c>
      <c r="AO151" s="35">
        <v>23</v>
      </c>
      <c r="AP151" s="35">
        <v>28</v>
      </c>
      <c r="AQ151" s="35">
        <v>24</v>
      </c>
      <c r="AR151" s="35">
        <v>28</v>
      </c>
      <c r="AS151" s="35">
        <v>37</v>
      </c>
      <c r="AT151" s="35">
        <v>29</v>
      </c>
      <c r="AU151" s="35">
        <v>31</v>
      </c>
      <c r="AV151" s="35">
        <v>28</v>
      </c>
      <c r="AW151" s="35">
        <v>36</v>
      </c>
      <c r="AX151" s="35">
        <v>35</v>
      </c>
      <c r="AY151" s="35">
        <v>40</v>
      </c>
      <c r="AZ151" s="35">
        <v>40</v>
      </c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</row>
    <row r="152" spans="1:78" x14ac:dyDescent="0.25">
      <c r="A152" s="2" t="s">
        <v>1022</v>
      </c>
      <c r="B152" s="2" t="s">
        <v>1023</v>
      </c>
      <c r="C152" t="s">
        <v>89</v>
      </c>
      <c r="D152" s="3">
        <f t="shared" si="6"/>
        <v>17</v>
      </c>
      <c r="E152" s="3">
        <f t="shared" si="7"/>
        <v>1</v>
      </c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>
        <v>17</v>
      </c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</row>
    <row r="153" spans="1:78" x14ac:dyDescent="0.25">
      <c r="A153" s="2" t="s">
        <v>1039</v>
      </c>
      <c r="B153" s="2" t="s">
        <v>272</v>
      </c>
      <c r="C153" t="s">
        <v>73</v>
      </c>
      <c r="D153" s="3">
        <f t="shared" si="6"/>
        <v>19</v>
      </c>
      <c r="E153" s="3">
        <f t="shared" si="7"/>
        <v>5</v>
      </c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>
        <v>19</v>
      </c>
      <c r="AK153" s="35">
        <v>33</v>
      </c>
      <c r="AL153" s="35">
        <v>41</v>
      </c>
      <c r="AM153" s="35">
        <v>48</v>
      </c>
      <c r="AN153" s="35">
        <v>49</v>
      </c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</row>
    <row r="154" spans="1:78" x14ac:dyDescent="0.25">
      <c r="A154" s="2" t="s">
        <v>1144</v>
      </c>
      <c r="B154" s="2" t="s">
        <v>1145</v>
      </c>
      <c r="C154" t="s">
        <v>90</v>
      </c>
      <c r="D154" s="3">
        <f t="shared" si="6"/>
        <v>8</v>
      </c>
      <c r="E154" s="3">
        <f t="shared" si="7"/>
        <v>2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>
        <v>8</v>
      </c>
      <c r="AX154" s="35"/>
      <c r="AY154" s="35">
        <v>16</v>
      </c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</row>
    <row r="155" spans="1:78" x14ac:dyDescent="0.25">
      <c r="A155" s="2" t="s">
        <v>1048</v>
      </c>
      <c r="B155" s="2" t="s">
        <v>737</v>
      </c>
      <c r="C155" t="s">
        <v>738</v>
      </c>
      <c r="D155" s="3">
        <f t="shared" si="6"/>
        <v>3</v>
      </c>
      <c r="E155" s="3">
        <f t="shared" si="7"/>
        <v>1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>
        <v>3</v>
      </c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</row>
    <row r="156" spans="1:78" x14ac:dyDescent="0.25">
      <c r="A156" s="2" t="s">
        <v>961</v>
      </c>
      <c r="B156" s="2" t="s">
        <v>962</v>
      </c>
      <c r="C156" t="s">
        <v>581</v>
      </c>
      <c r="D156" s="3">
        <f t="shared" si="6"/>
        <v>21</v>
      </c>
      <c r="E156" s="3">
        <f t="shared" si="7"/>
        <v>1</v>
      </c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>
        <v>21</v>
      </c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</row>
    <row r="157" spans="1:78" x14ac:dyDescent="0.25">
      <c r="A157" s="2" t="s">
        <v>870</v>
      </c>
      <c r="B157" s="2" t="s">
        <v>87</v>
      </c>
      <c r="C157" t="s">
        <v>21</v>
      </c>
      <c r="D157" s="3">
        <f t="shared" si="6"/>
        <v>23</v>
      </c>
      <c r="E157" s="3">
        <f t="shared" si="7"/>
        <v>1</v>
      </c>
      <c r="G157" s="35"/>
      <c r="H157" s="35"/>
      <c r="I157" s="35"/>
      <c r="J157" s="35"/>
      <c r="K157" s="35"/>
      <c r="L157" s="35"/>
      <c r="M157" s="35"/>
      <c r="N157" s="35">
        <v>23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</row>
    <row r="158" spans="1:78" x14ac:dyDescent="0.25">
      <c r="A158" s="2" t="s">
        <v>141</v>
      </c>
      <c r="B158" s="2" t="s">
        <v>141</v>
      </c>
      <c r="C158" t="s">
        <v>682</v>
      </c>
      <c r="D158" s="3">
        <f t="shared" si="6"/>
        <v>5</v>
      </c>
      <c r="E158" s="3">
        <f t="shared" si="7"/>
        <v>14</v>
      </c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>
        <v>5</v>
      </c>
      <c r="R158" s="35">
        <v>25</v>
      </c>
      <c r="S158" s="35">
        <v>29</v>
      </c>
      <c r="T158" s="35">
        <v>36</v>
      </c>
      <c r="U158" s="35">
        <v>44</v>
      </c>
      <c r="V158" s="35"/>
      <c r="W158" s="35">
        <v>42</v>
      </c>
      <c r="X158" s="35">
        <v>40</v>
      </c>
      <c r="Y158" s="35">
        <v>48</v>
      </c>
      <c r="Z158" s="35">
        <v>49</v>
      </c>
      <c r="AA158" s="35"/>
      <c r="AB158" s="35">
        <v>50</v>
      </c>
      <c r="AC158" s="35"/>
      <c r="AD158" s="35"/>
      <c r="AE158" s="35">
        <v>45</v>
      </c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>
        <v>46</v>
      </c>
      <c r="AV158" s="35">
        <v>45</v>
      </c>
      <c r="AW158" s="35">
        <v>44</v>
      </c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</row>
    <row r="159" spans="1:78" x14ac:dyDescent="0.25">
      <c r="A159" s="2" t="s">
        <v>995</v>
      </c>
      <c r="B159" s="2" t="s">
        <v>720</v>
      </c>
      <c r="C159" t="s">
        <v>96</v>
      </c>
      <c r="D159" s="3">
        <f t="shared" si="6"/>
        <v>1</v>
      </c>
      <c r="E159" s="3">
        <f t="shared" si="7"/>
        <v>9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>
        <v>1</v>
      </c>
      <c r="AF159" s="35">
        <v>15</v>
      </c>
      <c r="AG159" s="35">
        <v>24</v>
      </c>
      <c r="AH159" s="35">
        <v>23</v>
      </c>
      <c r="AI159" s="35">
        <v>29</v>
      </c>
      <c r="AJ159" s="35">
        <v>39</v>
      </c>
      <c r="AK159" s="35">
        <v>31</v>
      </c>
      <c r="AL159" s="35">
        <v>29</v>
      </c>
      <c r="AM159" s="35">
        <v>42</v>
      </c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</row>
    <row r="160" spans="1:78" x14ac:dyDescent="0.25">
      <c r="A160" s="2" t="s">
        <v>1061</v>
      </c>
      <c r="B160" s="2" t="s">
        <v>1062</v>
      </c>
      <c r="C160" t="s">
        <v>121</v>
      </c>
      <c r="D160" s="3">
        <f t="shared" si="6"/>
        <v>25</v>
      </c>
      <c r="E160" s="3">
        <f t="shared" si="7"/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>
        <v>25</v>
      </c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</row>
    <row r="161" spans="1:78" x14ac:dyDescent="0.25">
      <c r="A161" s="2" t="s">
        <v>868</v>
      </c>
      <c r="B161" s="2" t="s">
        <v>869</v>
      </c>
      <c r="C161" t="s">
        <v>89</v>
      </c>
      <c r="D161" s="3">
        <f t="shared" si="6"/>
        <v>20</v>
      </c>
      <c r="E161" s="3">
        <f t="shared" si="7"/>
        <v>2</v>
      </c>
      <c r="G161" s="35"/>
      <c r="H161" s="35"/>
      <c r="I161" s="35"/>
      <c r="J161" s="35"/>
      <c r="K161" s="35"/>
      <c r="L161" s="35"/>
      <c r="M161" s="35"/>
      <c r="N161" s="35">
        <v>20</v>
      </c>
      <c r="O161" s="35"/>
      <c r="P161" s="35"/>
      <c r="Q161" s="35"/>
      <c r="R161" s="35"/>
      <c r="S161" s="35"/>
      <c r="T161" s="35"/>
      <c r="U161" s="35"/>
      <c r="V161" s="35"/>
      <c r="W161" s="35">
        <v>34</v>
      </c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</row>
    <row r="162" spans="1:78" x14ac:dyDescent="0.25">
      <c r="A162" s="2" t="s">
        <v>1066</v>
      </c>
      <c r="B162" s="2" t="s">
        <v>748</v>
      </c>
      <c r="C162" t="s">
        <v>21</v>
      </c>
      <c r="D162" s="3">
        <f t="shared" si="6"/>
        <v>2</v>
      </c>
      <c r="E162" s="3">
        <f t="shared" si="7"/>
        <v>3</v>
      </c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>
        <v>2</v>
      </c>
      <c r="AN162" s="35">
        <v>19</v>
      </c>
      <c r="AO162" s="35">
        <v>30</v>
      </c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</row>
    <row r="163" spans="1:78" x14ac:dyDescent="0.25">
      <c r="A163" s="2" t="s">
        <v>946</v>
      </c>
      <c r="B163" s="2" t="s">
        <v>947</v>
      </c>
      <c r="C163" t="s">
        <v>187</v>
      </c>
      <c r="D163" s="3">
        <f t="shared" si="6"/>
        <v>21</v>
      </c>
      <c r="E163" s="3">
        <f t="shared" si="7"/>
        <v>1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>
        <v>21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</row>
    <row r="164" spans="1:78" x14ac:dyDescent="0.25">
      <c r="A164" s="2" t="s">
        <v>798</v>
      </c>
      <c r="B164" s="2" t="s">
        <v>799</v>
      </c>
      <c r="C164" t="s">
        <v>90</v>
      </c>
      <c r="D164" s="3">
        <f t="shared" si="6"/>
        <v>14</v>
      </c>
      <c r="E164" s="3">
        <f t="shared" si="7"/>
        <v>1</v>
      </c>
      <c r="G164" s="35"/>
      <c r="H164" s="35">
        <v>14</v>
      </c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</row>
    <row r="165" spans="1:78" x14ac:dyDescent="0.25">
      <c r="A165" s="2" t="s">
        <v>3718</v>
      </c>
      <c r="B165" s="2" t="s">
        <v>3719</v>
      </c>
      <c r="C165" t="s">
        <v>3720</v>
      </c>
      <c r="D165" s="3">
        <f t="shared" si="6"/>
        <v>12</v>
      </c>
      <c r="E165" s="3">
        <f t="shared" si="7"/>
        <v>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>
        <v>12</v>
      </c>
      <c r="AY165" s="3"/>
      <c r="AZ165" s="3"/>
      <c r="BA165" s="3"/>
      <c r="BB165" s="3"/>
      <c r="BC165" s="3"/>
      <c r="BD165" s="3"/>
      <c r="BE165" s="3"/>
      <c r="BF165" s="3"/>
    </row>
    <row r="166" spans="1:78" x14ac:dyDescent="0.25">
      <c r="A166" s="2" t="s">
        <v>3738</v>
      </c>
      <c r="B166" s="2" t="s">
        <v>3739</v>
      </c>
      <c r="C166" t="s">
        <v>90</v>
      </c>
      <c r="D166" s="3">
        <f t="shared" si="6"/>
        <v>18</v>
      </c>
      <c r="E166" s="3">
        <f t="shared" si="7"/>
        <v>1</v>
      </c>
      <c r="AX166" s="3"/>
      <c r="AY166" s="3">
        <v>18</v>
      </c>
      <c r="AZ166" s="3"/>
    </row>
    <row r="167" spans="1:78" x14ac:dyDescent="0.25">
      <c r="A167" s="2" t="s">
        <v>1024</v>
      </c>
      <c r="B167" s="2" t="s">
        <v>728</v>
      </c>
      <c r="C167" t="s">
        <v>581</v>
      </c>
      <c r="D167" s="3">
        <f t="shared" si="6"/>
        <v>1</v>
      </c>
      <c r="E167" s="3">
        <f t="shared" si="7"/>
        <v>7</v>
      </c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>
        <v>1</v>
      </c>
      <c r="AJ167" s="35">
        <v>27</v>
      </c>
      <c r="AK167" s="35">
        <v>23</v>
      </c>
      <c r="AL167" s="35"/>
      <c r="AM167" s="35">
        <v>33</v>
      </c>
      <c r="AN167" s="35">
        <v>15</v>
      </c>
      <c r="AO167" s="35">
        <v>34</v>
      </c>
      <c r="AP167" s="35">
        <v>33</v>
      </c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</row>
    <row r="168" spans="1:78" x14ac:dyDescent="0.25">
      <c r="A168" s="2" t="s">
        <v>174</v>
      </c>
      <c r="B168" s="2" t="s">
        <v>101</v>
      </c>
      <c r="C168" t="s">
        <v>16</v>
      </c>
      <c r="D168" s="3">
        <f t="shared" si="6"/>
        <v>44</v>
      </c>
      <c r="E168" s="3">
        <f t="shared" si="7"/>
        <v>3</v>
      </c>
      <c r="G168" s="35"/>
      <c r="H168" s="35"/>
      <c r="I168" s="35"/>
      <c r="J168" s="35"/>
      <c r="K168" s="35">
        <v>44</v>
      </c>
      <c r="L168" s="35">
        <v>48</v>
      </c>
      <c r="M168" s="35">
        <v>47</v>
      </c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</row>
    <row r="169" spans="1:78" x14ac:dyDescent="0.25">
      <c r="A169" s="2" t="s">
        <v>937</v>
      </c>
      <c r="B169" s="2" t="s">
        <v>323</v>
      </c>
      <c r="C169" t="s">
        <v>19</v>
      </c>
      <c r="D169" s="3">
        <f t="shared" si="6"/>
        <v>10</v>
      </c>
      <c r="E169" s="3">
        <f t="shared" si="7"/>
        <v>4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>
        <v>10</v>
      </c>
      <c r="U169" s="35">
        <v>41</v>
      </c>
      <c r="V169" s="35"/>
      <c r="W169" s="35">
        <v>36</v>
      </c>
      <c r="X169" s="35">
        <v>35</v>
      </c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</row>
    <row r="170" spans="1:78" x14ac:dyDescent="0.25">
      <c r="A170" s="2" t="s">
        <v>176</v>
      </c>
      <c r="B170" s="2" t="s">
        <v>177</v>
      </c>
      <c r="C170" t="s">
        <v>168</v>
      </c>
      <c r="D170" s="3">
        <f t="shared" si="6"/>
        <v>26</v>
      </c>
      <c r="E170" s="3">
        <f t="shared" si="7"/>
        <v>1</v>
      </c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>
        <v>26</v>
      </c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</row>
    <row r="171" spans="1:78" x14ac:dyDescent="0.25">
      <c r="A171" s="2" t="s">
        <v>822</v>
      </c>
      <c r="B171" s="2" t="s">
        <v>823</v>
      </c>
      <c r="C171" t="s">
        <v>90</v>
      </c>
      <c r="D171" s="3">
        <f t="shared" si="6"/>
        <v>32</v>
      </c>
      <c r="E171" s="3">
        <f t="shared" si="7"/>
        <v>1</v>
      </c>
      <c r="G171" s="35"/>
      <c r="H171" s="35"/>
      <c r="I171" s="35"/>
      <c r="J171" s="35">
        <v>32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</row>
    <row r="172" spans="1:78" x14ac:dyDescent="0.25">
      <c r="A172" s="2" t="s">
        <v>794</v>
      </c>
      <c r="B172" s="2" t="s">
        <v>181</v>
      </c>
      <c r="C172" t="s">
        <v>327</v>
      </c>
      <c r="D172" s="3">
        <f t="shared" si="6"/>
        <v>1</v>
      </c>
      <c r="E172" s="3">
        <f t="shared" si="7"/>
        <v>31</v>
      </c>
      <c r="G172" s="35"/>
      <c r="H172" s="35">
        <v>1</v>
      </c>
      <c r="I172" s="35">
        <v>3</v>
      </c>
      <c r="J172" s="35">
        <v>5</v>
      </c>
      <c r="K172" s="35">
        <v>10</v>
      </c>
      <c r="L172" s="35">
        <v>18</v>
      </c>
      <c r="M172" s="35">
        <v>18</v>
      </c>
      <c r="N172" s="35">
        <v>24</v>
      </c>
      <c r="O172" s="35">
        <v>22</v>
      </c>
      <c r="P172" s="35">
        <v>39</v>
      </c>
      <c r="Q172" s="35">
        <v>34</v>
      </c>
      <c r="R172" s="35">
        <v>26</v>
      </c>
      <c r="S172" s="35">
        <v>21</v>
      </c>
      <c r="T172" s="35">
        <v>18</v>
      </c>
      <c r="U172" s="35">
        <v>16</v>
      </c>
      <c r="V172" s="35">
        <v>19</v>
      </c>
      <c r="W172" s="35">
        <v>13</v>
      </c>
      <c r="X172" s="35">
        <v>22</v>
      </c>
      <c r="Y172" s="35">
        <v>21</v>
      </c>
      <c r="Z172" s="35">
        <v>27</v>
      </c>
      <c r="AA172" s="35">
        <v>32</v>
      </c>
      <c r="AB172" s="35">
        <v>31</v>
      </c>
      <c r="AC172" s="35">
        <v>39</v>
      </c>
      <c r="AD172" s="35">
        <v>39</v>
      </c>
      <c r="AE172" s="35">
        <v>41</v>
      </c>
      <c r="AF172" s="35">
        <v>43</v>
      </c>
      <c r="AG172" s="35">
        <v>39</v>
      </c>
      <c r="AH172" s="35">
        <v>43</v>
      </c>
      <c r="AI172" s="35">
        <v>47</v>
      </c>
      <c r="AJ172" s="35">
        <v>37</v>
      </c>
      <c r="AK172" s="35"/>
      <c r="AL172" s="35">
        <v>47</v>
      </c>
      <c r="AM172" s="35"/>
      <c r="AN172" s="35">
        <v>45</v>
      </c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</row>
    <row r="173" spans="1:78" x14ac:dyDescent="0.25">
      <c r="A173" s="2" t="s">
        <v>1148</v>
      </c>
      <c r="B173" s="2" t="s">
        <v>1149</v>
      </c>
      <c r="C173" t="s">
        <v>90</v>
      </c>
      <c r="D173" s="3">
        <f t="shared" si="6"/>
        <v>15</v>
      </c>
      <c r="E173" s="3">
        <f t="shared" si="7"/>
        <v>1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>
        <v>15</v>
      </c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</row>
    <row r="174" spans="1:78" x14ac:dyDescent="0.25">
      <c r="A174" s="2" t="s">
        <v>856</v>
      </c>
      <c r="B174" s="2" t="s">
        <v>857</v>
      </c>
      <c r="C174" t="s">
        <v>90</v>
      </c>
      <c r="D174" s="3">
        <f t="shared" si="6"/>
        <v>24</v>
      </c>
      <c r="E174" s="3">
        <f t="shared" si="7"/>
        <v>1</v>
      </c>
      <c r="G174" s="35"/>
      <c r="H174" s="35"/>
      <c r="I174" s="35"/>
      <c r="J174" s="35"/>
      <c r="K174" s="35"/>
      <c r="L174" s="35"/>
      <c r="M174" s="35">
        <v>24</v>
      </c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</row>
    <row r="175" spans="1:78" x14ac:dyDescent="0.25">
      <c r="A175" s="2" t="s">
        <v>515</v>
      </c>
      <c r="B175" s="2" t="s">
        <v>848</v>
      </c>
      <c r="C175" t="s">
        <v>90</v>
      </c>
      <c r="D175" s="3">
        <f t="shared" si="6"/>
        <v>27</v>
      </c>
      <c r="E175" s="3">
        <f t="shared" si="7"/>
        <v>1</v>
      </c>
      <c r="G175" s="35"/>
      <c r="H175" s="35"/>
      <c r="I175" s="35"/>
      <c r="J175" s="35"/>
      <c r="K175" s="35"/>
      <c r="L175" s="35">
        <v>27</v>
      </c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</row>
    <row r="176" spans="1:78" x14ac:dyDescent="0.25">
      <c r="A176" s="2" t="s">
        <v>770</v>
      </c>
      <c r="B176" s="2" t="s">
        <v>616</v>
      </c>
      <c r="C176" t="s">
        <v>103</v>
      </c>
      <c r="D176" s="3">
        <f t="shared" si="6"/>
        <v>1</v>
      </c>
      <c r="E176" s="3">
        <f t="shared" si="7"/>
        <v>21</v>
      </c>
      <c r="G176" s="35">
        <v>1</v>
      </c>
      <c r="H176" s="35">
        <v>3</v>
      </c>
      <c r="I176" s="35">
        <v>5</v>
      </c>
      <c r="J176" s="35">
        <v>10</v>
      </c>
      <c r="K176" s="35">
        <v>11</v>
      </c>
      <c r="L176" s="35">
        <v>16</v>
      </c>
      <c r="M176" s="35">
        <v>22</v>
      </c>
      <c r="N176" s="35">
        <v>21</v>
      </c>
      <c r="O176" s="35">
        <v>34</v>
      </c>
      <c r="P176" s="35">
        <v>34</v>
      </c>
      <c r="Q176" s="35">
        <v>33</v>
      </c>
      <c r="R176" s="35">
        <v>31</v>
      </c>
      <c r="S176" s="35">
        <v>32</v>
      </c>
      <c r="T176" s="35">
        <v>22</v>
      </c>
      <c r="U176" s="35">
        <v>17</v>
      </c>
      <c r="V176" s="35">
        <v>14</v>
      </c>
      <c r="W176" s="35">
        <v>12</v>
      </c>
      <c r="X176" s="35">
        <v>19</v>
      </c>
      <c r="Y176" s="35">
        <v>30</v>
      </c>
      <c r="Z176" s="35">
        <v>42</v>
      </c>
      <c r="AA176" s="35"/>
      <c r="AB176" s="35"/>
      <c r="AC176" s="35">
        <v>47</v>
      </c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</row>
    <row r="177" spans="1:78" x14ac:dyDescent="0.25">
      <c r="A177" s="2" t="s">
        <v>849</v>
      </c>
      <c r="B177" s="2" t="s">
        <v>850</v>
      </c>
      <c r="C177" t="s">
        <v>16</v>
      </c>
      <c r="D177" s="3">
        <f t="shared" si="6"/>
        <v>44</v>
      </c>
      <c r="E177" s="3">
        <f t="shared" si="7"/>
        <v>1</v>
      </c>
      <c r="G177" s="35"/>
      <c r="H177" s="35"/>
      <c r="I177" s="35"/>
      <c r="J177" s="35"/>
      <c r="K177" s="35"/>
      <c r="L177" s="35">
        <v>44</v>
      </c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</row>
    <row r="178" spans="1:78" x14ac:dyDescent="0.25">
      <c r="A178" s="2" t="s">
        <v>146</v>
      </c>
      <c r="B178" s="2" t="s">
        <v>20</v>
      </c>
      <c r="C178" t="s">
        <v>21</v>
      </c>
      <c r="D178" s="3">
        <f t="shared" si="6"/>
        <v>43</v>
      </c>
      <c r="E178" s="3">
        <f t="shared" si="7"/>
        <v>6</v>
      </c>
      <c r="G178" s="35">
        <v>47</v>
      </c>
      <c r="H178" s="35">
        <v>50</v>
      </c>
      <c r="I178" s="35">
        <v>48</v>
      </c>
      <c r="J178" s="35">
        <v>46</v>
      </c>
      <c r="K178" s="35">
        <v>47</v>
      </c>
      <c r="L178" s="35"/>
      <c r="M178" s="35">
        <v>43</v>
      </c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</row>
    <row r="179" spans="1:78" x14ac:dyDescent="0.25">
      <c r="A179" s="2" t="s">
        <v>926</v>
      </c>
      <c r="B179" s="2" t="s">
        <v>692</v>
      </c>
      <c r="C179" t="s">
        <v>693</v>
      </c>
      <c r="D179" s="3">
        <f t="shared" si="6"/>
        <v>8</v>
      </c>
      <c r="E179" s="3">
        <f t="shared" si="7"/>
        <v>3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>
        <v>8</v>
      </c>
      <c r="T179" s="35">
        <v>47</v>
      </c>
      <c r="U179" s="35"/>
      <c r="V179" s="35"/>
      <c r="W179" s="35"/>
      <c r="X179" s="35"/>
      <c r="Y179" s="35"/>
      <c r="Z179" s="35">
        <v>47</v>
      </c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</row>
    <row r="180" spans="1:78" x14ac:dyDescent="0.25">
      <c r="A180" s="2" t="s">
        <v>95</v>
      </c>
      <c r="B180" s="2" t="s">
        <v>95</v>
      </c>
      <c r="C180" t="s">
        <v>96</v>
      </c>
      <c r="D180" s="3">
        <f t="shared" si="6"/>
        <v>1</v>
      </c>
      <c r="E180" s="3">
        <f t="shared" si="7"/>
        <v>17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>
        <v>1</v>
      </c>
      <c r="AK180" s="35">
        <v>11</v>
      </c>
      <c r="AL180" s="35">
        <v>18</v>
      </c>
      <c r="AM180" s="35">
        <v>19</v>
      </c>
      <c r="AN180" s="35">
        <v>20</v>
      </c>
      <c r="AO180" s="35">
        <v>18</v>
      </c>
      <c r="AP180" s="35">
        <v>19</v>
      </c>
      <c r="AQ180" s="35">
        <v>20</v>
      </c>
      <c r="AR180" s="35">
        <v>21</v>
      </c>
      <c r="AS180" s="35">
        <v>19</v>
      </c>
      <c r="AT180" s="35">
        <v>20</v>
      </c>
      <c r="AU180" s="35">
        <v>22</v>
      </c>
      <c r="AV180" s="35">
        <v>24</v>
      </c>
      <c r="AW180" s="35">
        <v>28</v>
      </c>
      <c r="AX180" s="35">
        <v>30</v>
      </c>
      <c r="AY180" s="35">
        <v>28</v>
      </c>
      <c r="AZ180" s="35">
        <v>39</v>
      </c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</row>
    <row r="181" spans="1:78" x14ac:dyDescent="0.25">
      <c r="A181" s="2" t="s">
        <v>1136</v>
      </c>
      <c r="B181" s="2" t="s">
        <v>275</v>
      </c>
      <c r="C181" t="s">
        <v>21</v>
      </c>
      <c r="D181" s="3">
        <f t="shared" si="6"/>
        <v>2</v>
      </c>
      <c r="E181" s="3">
        <f t="shared" si="7"/>
        <v>5</v>
      </c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>
        <v>2</v>
      </c>
      <c r="AW181" s="35">
        <v>6</v>
      </c>
      <c r="AX181" s="35">
        <v>8</v>
      </c>
      <c r="AY181" s="35">
        <v>7</v>
      </c>
      <c r="AZ181" s="35">
        <v>11</v>
      </c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</row>
    <row r="182" spans="1:78" x14ac:dyDescent="0.25">
      <c r="A182" s="2" t="s">
        <v>209</v>
      </c>
      <c r="B182" s="2" t="s">
        <v>210</v>
      </c>
      <c r="C182" t="s">
        <v>211</v>
      </c>
      <c r="D182" s="3">
        <f t="shared" si="6"/>
        <v>19</v>
      </c>
      <c r="E182" s="3">
        <f t="shared" si="7"/>
        <v>6</v>
      </c>
      <c r="G182" s="35">
        <v>44</v>
      </c>
      <c r="H182" s="35">
        <v>43</v>
      </c>
      <c r="I182" s="35">
        <v>30</v>
      </c>
      <c r="J182" s="35">
        <v>19</v>
      </c>
      <c r="K182" s="35">
        <v>24</v>
      </c>
      <c r="L182" s="35">
        <v>32</v>
      </c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</row>
    <row r="183" spans="1:78" x14ac:dyDescent="0.25">
      <c r="A183" s="2" t="s">
        <v>796</v>
      </c>
      <c r="B183" s="2" t="s">
        <v>618</v>
      </c>
      <c r="C183" t="s">
        <v>90</v>
      </c>
      <c r="D183" s="3">
        <f t="shared" si="6"/>
        <v>7</v>
      </c>
      <c r="E183" s="3">
        <f t="shared" si="7"/>
        <v>2</v>
      </c>
      <c r="G183" s="35"/>
      <c r="H183" s="35">
        <v>7</v>
      </c>
      <c r="I183" s="35">
        <v>41</v>
      </c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</row>
    <row r="184" spans="1:78" x14ac:dyDescent="0.25">
      <c r="A184" s="2" t="s">
        <v>795</v>
      </c>
      <c r="B184" s="2" t="s">
        <v>620</v>
      </c>
      <c r="C184" t="s">
        <v>168</v>
      </c>
      <c r="D184" s="3">
        <f t="shared" si="6"/>
        <v>6</v>
      </c>
      <c r="E184" s="3">
        <f t="shared" si="7"/>
        <v>4</v>
      </c>
      <c r="G184" s="35"/>
      <c r="H184" s="35">
        <v>6</v>
      </c>
      <c r="I184" s="35">
        <v>17</v>
      </c>
      <c r="J184" s="35"/>
      <c r="K184" s="35">
        <v>40</v>
      </c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>
        <v>31</v>
      </c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</row>
    <row r="185" spans="1:78" x14ac:dyDescent="0.25">
      <c r="A185" s="2" t="s">
        <v>1027</v>
      </c>
      <c r="B185" s="2" t="s">
        <v>1028</v>
      </c>
      <c r="C185" t="s">
        <v>168</v>
      </c>
      <c r="D185" s="3">
        <f t="shared" si="6"/>
        <v>17</v>
      </c>
      <c r="E185" s="3">
        <f t="shared" si="7"/>
        <v>1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>
        <v>17</v>
      </c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</row>
    <row r="186" spans="1:78" x14ac:dyDescent="0.25">
      <c r="A186" s="2" t="s">
        <v>888</v>
      </c>
      <c r="B186" s="2" t="s">
        <v>47</v>
      </c>
      <c r="C186" t="s">
        <v>48</v>
      </c>
      <c r="D186" s="3">
        <f t="shared" si="6"/>
        <v>1</v>
      </c>
      <c r="E186" s="3">
        <f t="shared" si="7"/>
        <v>12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>
        <v>1</v>
      </c>
      <c r="Q186" s="35">
        <v>8</v>
      </c>
      <c r="R186" s="35">
        <v>14</v>
      </c>
      <c r="S186" s="35">
        <v>16</v>
      </c>
      <c r="T186" s="35">
        <v>4</v>
      </c>
      <c r="U186" s="35">
        <v>10</v>
      </c>
      <c r="V186" s="35">
        <v>8</v>
      </c>
      <c r="W186" s="35">
        <v>9</v>
      </c>
      <c r="X186" s="35">
        <v>17</v>
      </c>
      <c r="Y186" s="35">
        <v>49</v>
      </c>
      <c r="Z186" s="35">
        <v>40</v>
      </c>
      <c r="AA186" s="35">
        <v>44</v>
      </c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</row>
    <row r="187" spans="1:78" x14ac:dyDescent="0.25">
      <c r="A187" s="2" t="s">
        <v>3745</v>
      </c>
      <c r="B187" s="2" t="s">
        <v>47</v>
      </c>
      <c r="C187" t="s">
        <v>74</v>
      </c>
      <c r="D187" s="3">
        <f t="shared" si="6"/>
        <v>13</v>
      </c>
      <c r="E187" s="3">
        <f t="shared" si="7"/>
        <v>1</v>
      </c>
      <c r="AX187" s="3"/>
      <c r="AY187" s="3"/>
      <c r="AZ187" s="3">
        <v>13</v>
      </c>
    </row>
    <row r="188" spans="1:78" x14ac:dyDescent="0.25">
      <c r="A188" s="2" t="s">
        <v>845</v>
      </c>
      <c r="B188" s="2" t="s">
        <v>205</v>
      </c>
      <c r="C188" t="s">
        <v>62</v>
      </c>
      <c r="D188" s="3">
        <f t="shared" si="6"/>
        <v>9</v>
      </c>
      <c r="E188" s="3">
        <f t="shared" si="7"/>
        <v>27</v>
      </c>
      <c r="G188" s="35"/>
      <c r="H188" s="35"/>
      <c r="I188" s="35"/>
      <c r="J188" s="35"/>
      <c r="K188" s="35"/>
      <c r="L188" s="35">
        <v>17</v>
      </c>
      <c r="M188" s="35">
        <v>21</v>
      </c>
      <c r="N188" s="35">
        <v>47</v>
      </c>
      <c r="O188" s="35">
        <v>46</v>
      </c>
      <c r="P188" s="35"/>
      <c r="Q188" s="35">
        <v>9</v>
      </c>
      <c r="R188" s="35">
        <v>43</v>
      </c>
      <c r="S188" s="35">
        <v>47</v>
      </c>
      <c r="T188" s="35">
        <v>50</v>
      </c>
      <c r="U188" s="35">
        <v>24</v>
      </c>
      <c r="V188" s="35">
        <v>46</v>
      </c>
      <c r="W188" s="35"/>
      <c r="X188" s="35">
        <v>43</v>
      </c>
      <c r="Y188" s="35">
        <v>34</v>
      </c>
      <c r="Z188" s="35">
        <v>35</v>
      </c>
      <c r="AA188" s="35">
        <v>37</v>
      </c>
      <c r="AB188" s="35">
        <v>36</v>
      </c>
      <c r="AC188" s="35">
        <v>30</v>
      </c>
      <c r="AD188" s="35">
        <v>34</v>
      </c>
      <c r="AE188" s="35">
        <v>35</v>
      </c>
      <c r="AF188" s="35">
        <v>33</v>
      </c>
      <c r="AG188" s="35">
        <v>38</v>
      </c>
      <c r="AH188" s="35">
        <v>32</v>
      </c>
      <c r="AI188" s="35">
        <v>40</v>
      </c>
      <c r="AJ188" s="35">
        <v>49</v>
      </c>
      <c r="AK188" s="35"/>
      <c r="AL188" s="35"/>
      <c r="AM188" s="35"/>
      <c r="AN188" s="35"/>
      <c r="AO188" s="35">
        <v>46</v>
      </c>
      <c r="AP188" s="35"/>
      <c r="AQ188" s="35"/>
      <c r="AR188" s="35"/>
      <c r="AS188" s="35"/>
      <c r="AT188" s="35"/>
      <c r="AU188" s="35"/>
      <c r="AV188" s="35"/>
      <c r="AW188" s="35">
        <v>49</v>
      </c>
      <c r="AX188" s="35">
        <v>49</v>
      </c>
      <c r="AY188" s="35"/>
      <c r="AZ188" s="35">
        <v>50</v>
      </c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</row>
    <row r="189" spans="1:78" x14ac:dyDescent="0.25">
      <c r="A189" s="2" t="s">
        <v>985</v>
      </c>
      <c r="B189" s="2" t="s">
        <v>986</v>
      </c>
      <c r="C189" t="s">
        <v>90</v>
      </c>
      <c r="D189" s="3">
        <f t="shared" si="6"/>
        <v>15</v>
      </c>
      <c r="E189" s="3">
        <f t="shared" si="7"/>
        <v>1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>
        <v>15</v>
      </c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</row>
    <row r="190" spans="1:78" x14ac:dyDescent="0.25">
      <c r="A190" s="2" t="s">
        <v>1094</v>
      </c>
      <c r="B190" s="2" t="s">
        <v>137</v>
      </c>
      <c r="C190" t="s">
        <v>90</v>
      </c>
      <c r="D190" s="3">
        <f t="shared" si="6"/>
        <v>13</v>
      </c>
      <c r="E190" s="3">
        <f t="shared" si="7"/>
        <v>6</v>
      </c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>
        <v>13</v>
      </c>
      <c r="AS190" s="35">
        <v>32</v>
      </c>
      <c r="AT190" s="35"/>
      <c r="AU190" s="35"/>
      <c r="AV190" s="35"/>
      <c r="AW190" s="35">
        <v>13</v>
      </c>
      <c r="AX190" s="35">
        <v>29</v>
      </c>
      <c r="AY190" s="35">
        <v>17</v>
      </c>
      <c r="AZ190" s="35">
        <v>14</v>
      </c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</row>
    <row r="191" spans="1:78" x14ac:dyDescent="0.25">
      <c r="A191" s="2" t="s">
        <v>136</v>
      </c>
      <c r="B191" s="2" t="s">
        <v>137</v>
      </c>
      <c r="C191" t="s">
        <v>24</v>
      </c>
      <c r="D191" s="3">
        <f t="shared" si="6"/>
        <v>11</v>
      </c>
      <c r="E191" s="3">
        <f t="shared" si="7"/>
        <v>42</v>
      </c>
      <c r="G191" s="35">
        <v>33</v>
      </c>
      <c r="H191" s="35">
        <v>29</v>
      </c>
      <c r="I191" s="35">
        <v>29</v>
      </c>
      <c r="J191" s="35">
        <v>29</v>
      </c>
      <c r="K191" s="35">
        <v>27</v>
      </c>
      <c r="L191" s="35">
        <v>29</v>
      </c>
      <c r="M191" s="35">
        <v>34</v>
      </c>
      <c r="N191" s="35">
        <v>36</v>
      </c>
      <c r="O191" s="35">
        <v>41</v>
      </c>
      <c r="P191" s="35">
        <v>43</v>
      </c>
      <c r="Q191" s="35">
        <v>37</v>
      </c>
      <c r="R191" s="35">
        <v>37</v>
      </c>
      <c r="S191" s="35">
        <v>40</v>
      </c>
      <c r="T191" s="35">
        <v>38</v>
      </c>
      <c r="U191" s="35">
        <v>45</v>
      </c>
      <c r="V191" s="35">
        <v>39</v>
      </c>
      <c r="W191" s="35">
        <v>30</v>
      </c>
      <c r="X191" s="35">
        <v>26</v>
      </c>
      <c r="Y191" s="35">
        <v>15</v>
      </c>
      <c r="Z191" s="35">
        <v>17</v>
      </c>
      <c r="AA191" s="35">
        <v>23</v>
      </c>
      <c r="AB191" s="35">
        <v>32</v>
      </c>
      <c r="AC191" s="35">
        <v>17</v>
      </c>
      <c r="AD191" s="35">
        <v>21</v>
      </c>
      <c r="AE191" s="35">
        <v>22</v>
      </c>
      <c r="AF191" s="35">
        <v>20</v>
      </c>
      <c r="AG191" s="35">
        <v>23</v>
      </c>
      <c r="AH191" s="35">
        <v>21</v>
      </c>
      <c r="AI191" s="35">
        <v>19</v>
      </c>
      <c r="AJ191" s="35">
        <v>22</v>
      </c>
      <c r="AK191" s="35">
        <v>22</v>
      </c>
      <c r="AL191" s="35">
        <v>20</v>
      </c>
      <c r="AM191" s="35">
        <v>23</v>
      </c>
      <c r="AN191" s="35">
        <v>18</v>
      </c>
      <c r="AO191" s="35">
        <v>11</v>
      </c>
      <c r="AP191" s="35">
        <v>16</v>
      </c>
      <c r="AQ191" s="35">
        <v>14</v>
      </c>
      <c r="AR191" s="35">
        <v>18</v>
      </c>
      <c r="AS191" s="35">
        <v>22</v>
      </c>
      <c r="AT191" s="35">
        <v>17</v>
      </c>
      <c r="AU191" s="35">
        <v>16</v>
      </c>
      <c r="AV191" s="35">
        <v>16</v>
      </c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</row>
    <row r="192" spans="1:78" x14ac:dyDescent="0.25">
      <c r="A192" s="2" t="s">
        <v>909</v>
      </c>
      <c r="B192" s="2" t="s">
        <v>910</v>
      </c>
      <c r="C192" t="s">
        <v>911</v>
      </c>
      <c r="D192" s="3">
        <f t="shared" si="6"/>
        <v>39</v>
      </c>
      <c r="E192" s="3">
        <f t="shared" si="7"/>
        <v>1</v>
      </c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>
        <v>39</v>
      </c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</row>
    <row r="193" spans="1:78" x14ac:dyDescent="0.25">
      <c r="A193" s="2" t="s">
        <v>833</v>
      </c>
      <c r="B193" s="2" t="s">
        <v>833</v>
      </c>
      <c r="C193" t="s">
        <v>197</v>
      </c>
      <c r="D193" s="3">
        <f t="shared" si="6"/>
        <v>42</v>
      </c>
      <c r="E193" s="3">
        <f t="shared" si="7"/>
        <v>1</v>
      </c>
      <c r="G193" s="35"/>
      <c r="H193" s="35"/>
      <c r="I193" s="35"/>
      <c r="J193" s="35"/>
      <c r="K193" s="35">
        <v>42</v>
      </c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</row>
    <row r="194" spans="1:78" x14ac:dyDescent="0.25">
      <c r="A194" s="2" t="s">
        <v>3721</v>
      </c>
      <c r="B194" s="2" t="s">
        <v>3722</v>
      </c>
      <c r="C194" t="s">
        <v>90</v>
      </c>
      <c r="D194" s="3">
        <f t="shared" si="6"/>
        <v>13</v>
      </c>
      <c r="E194" s="3">
        <f t="shared" si="7"/>
        <v>2</v>
      </c>
      <c r="AX194" s="3">
        <v>13</v>
      </c>
      <c r="AY194" s="3">
        <v>50</v>
      </c>
      <c r="AZ194" s="3"/>
    </row>
    <row r="195" spans="1:78" x14ac:dyDescent="0.25">
      <c r="A195" s="2" t="s">
        <v>1067</v>
      </c>
      <c r="B195" s="2" t="s">
        <v>1068</v>
      </c>
      <c r="C195" t="s">
        <v>90</v>
      </c>
      <c r="D195" s="3">
        <f t="shared" si="6"/>
        <v>7</v>
      </c>
      <c r="E195" s="3">
        <f t="shared" si="7"/>
        <v>1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>
        <v>7</v>
      </c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</row>
    <row r="196" spans="1:78" x14ac:dyDescent="0.25">
      <c r="A196" s="2" t="s">
        <v>133</v>
      </c>
      <c r="B196" s="2" t="s">
        <v>79</v>
      </c>
      <c r="C196" t="s">
        <v>80</v>
      </c>
      <c r="D196" s="3">
        <f t="shared" ref="D196:D259" si="8">MIN(G196:BA196)</f>
        <v>35</v>
      </c>
      <c r="E196" s="3">
        <f t="shared" ref="E196:E259" si="9">COUNTIF(G196:BF196,"&lt;51")</f>
        <v>8</v>
      </c>
      <c r="G196" s="35"/>
      <c r="H196" s="35"/>
      <c r="I196" s="35"/>
      <c r="J196" s="35"/>
      <c r="K196" s="35"/>
      <c r="L196" s="35"/>
      <c r="M196" s="35">
        <v>45</v>
      </c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>
        <v>49</v>
      </c>
      <c r="AD196" s="35"/>
      <c r="AE196" s="35"/>
      <c r="AF196" s="35">
        <v>47</v>
      </c>
      <c r="AG196" s="35">
        <v>35</v>
      </c>
      <c r="AH196" s="35">
        <v>37</v>
      </c>
      <c r="AI196" s="35">
        <v>48</v>
      </c>
      <c r="AJ196" s="35">
        <v>48</v>
      </c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>
        <v>49</v>
      </c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</row>
    <row r="197" spans="1:78" x14ac:dyDescent="0.25">
      <c r="A197" s="2" t="s">
        <v>807</v>
      </c>
      <c r="B197" s="2" t="s">
        <v>808</v>
      </c>
      <c r="C197" t="s">
        <v>90</v>
      </c>
      <c r="D197" s="3">
        <f t="shared" si="8"/>
        <v>16</v>
      </c>
      <c r="E197" s="3">
        <f t="shared" si="9"/>
        <v>1</v>
      </c>
      <c r="G197" s="35"/>
      <c r="H197" s="35"/>
      <c r="I197" s="35">
        <v>16</v>
      </c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</row>
    <row r="198" spans="1:78" x14ac:dyDescent="0.25">
      <c r="A198" s="2" t="s">
        <v>829</v>
      </c>
      <c r="B198" s="2" t="s">
        <v>638</v>
      </c>
      <c r="C198" t="s">
        <v>90</v>
      </c>
      <c r="D198" s="3">
        <f t="shared" si="8"/>
        <v>2</v>
      </c>
      <c r="E198" s="3">
        <f t="shared" si="9"/>
        <v>1</v>
      </c>
      <c r="G198" s="35"/>
      <c r="H198" s="35"/>
      <c r="I198" s="35"/>
      <c r="J198" s="35"/>
      <c r="K198" s="35">
        <v>2</v>
      </c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</row>
    <row r="199" spans="1:78" x14ac:dyDescent="0.25">
      <c r="A199" s="2" t="s">
        <v>877</v>
      </c>
      <c r="B199" s="2" t="s">
        <v>57</v>
      </c>
      <c r="C199" t="s">
        <v>588</v>
      </c>
      <c r="D199" s="3">
        <f t="shared" si="8"/>
        <v>4</v>
      </c>
      <c r="E199" s="3">
        <f t="shared" si="9"/>
        <v>1</v>
      </c>
      <c r="G199" s="35"/>
      <c r="H199" s="35"/>
      <c r="I199" s="35"/>
      <c r="J199" s="35"/>
      <c r="K199" s="35"/>
      <c r="L199" s="35"/>
      <c r="M199" s="35"/>
      <c r="N199" s="35"/>
      <c r="O199" s="35">
        <v>4</v>
      </c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</row>
    <row r="200" spans="1:78" x14ac:dyDescent="0.25">
      <c r="A200" s="2" t="s">
        <v>1077</v>
      </c>
      <c r="B200" s="2" t="s">
        <v>754</v>
      </c>
      <c r="C200" t="s">
        <v>82</v>
      </c>
      <c r="D200" s="3">
        <f t="shared" si="8"/>
        <v>3</v>
      </c>
      <c r="E200" s="3">
        <f t="shared" si="9"/>
        <v>1</v>
      </c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>
        <v>3</v>
      </c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</row>
    <row r="201" spans="1:78" x14ac:dyDescent="0.25">
      <c r="A201" s="2" t="s">
        <v>1105</v>
      </c>
      <c r="B201" s="2" t="s">
        <v>757</v>
      </c>
      <c r="C201" t="s">
        <v>90</v>
      </c>
      <c r="D201" s="3">
        <f t="shared" si="8"/>
        <v>3</v>
      </c>
      <c r="E201" s="3">
        <f t="shared" si="9"/>
        <v>5</v>
      </c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>
        <v>3</v>
      </c>
      <c r="AT201" s="35"/>
      <c r="AU201" s="35">
        <v>14</v>
      </c>
      <c r="AV201" s="35">
        <v>17</v>
      </c>
      <c r="AW201" s="35">
        <v>20</v>
      </c>
      <c r="AX201" s="35">
        <v>14</v>
      </c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</row>
    <row r="202" spans="1:78" x14ac:dyDescent="0.25">
      <c r="A202" s="2" t="s">
        <v>1092</v>
      </c>
      <c r="B202" s="2" t="s">
        <v>97</v>
      </c>
      <c r="C202" t="s">
        <v>90</v>
      </c>
      <c r="D202" s="3">
        <f t="shared" si="8"/>
        <v>8</v>
      </c>
      <c r="E202" s="3">
        <f t="shared" si="9"/>
        <v>1</v>
      </c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>
        <v>8</v>
      </c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</row>
    <row r="203" spans="1:78" x14ac:dyDescent="0.25">
      <c r="A203" s="2" t="s">
        <v>780</v>
      </c>
      <c r="B203" s="2" t="s">
        <v>781</v>
      </c>
      <c r="C203" t="s">
        <v>218</v>
      </c>
      <c r="D203" s="3">
        <f t="shared" si="8"/>
        <v>19</v>
      </c>
      <c r="E203" s="3">
        <f t="shared" si="9"/>
        <v>1</v>
      </c>
      <c r="G203" s="35">
        <v>19</v>
      </c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</row>
    <row r="204" spans="1:78" x14ac:dyDescent="0.25">
      <c r="A204" s="2" t="s">
        <v>894</v>
      </c>
      <c r="B204" s="2" t="s">
        <v>666</v>
      </c>
      <c r="C204" t="s">
        <v>121</v>
      </c>
      <c r="D204" s="3">
        <f t="shared" si="8"/>
        <v>12</v>
      </c>
      <c r="E204" s="3">
        <f t="shared" si="9"/>
        <v>1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>
        <v>12</v>
      </c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</row>
    <row r="205" spans="1:78" x14ac:dyDescent="0.25">
      <c r="A205" s="2" t="s">
        <v>999</v>
      </c>
      <c r="B205" s="2" t="s">
        <v>999</v>
      </c>
      <c r="C205" t="s">
        <v>90</v>
      </c>
      <c r="D205" s="3">
        <f t="shared" si="8"/>
        <v>18</v>
      </c>
      <c r="E205" s="3">
        <f t="shared" si="9"/>
        <v>1</v>
      </c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>
        <v>18</v>
      </c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</row>
    <row r="206" spans="1:78" x14ac:dyDescent="0.25">
      <c r="A206" s="2" t="s">
        <v>923</v>
      </c>
      <c r="B206" s="2" t="s">
        <v>690</v>
      </c>
      <c r="C206" t="s">
        <v>90</v>
      </c>
      <c r="D206" s="3">
        <f t="shared" si="8"/>
        <v>1</v>
      </c>
      <c r="E206" s="3">
        <f t="shared" si="9"/>
        <v>1</v>
      </c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>
        <v>1</v>
      </c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</row>
    <row r="207" spans="1:78" x14ac:dyDescent="0.25">
      <c r="A207" s="2" t="s">
        <v>1016</v>
      </c>
      <c r="B207" s="2" t="s">
        <v>1017</v>
      </c>
      <c r="C207" t="s">
        <v>90</v>
      </c>
      <c r="D207" s="3">
        <f t="shared" si="8"/>
        <v>36</v>
      </c>
      <c r="E207" s="3">
        <f t="shared" si="9"/>
        <v>2</v>
      </c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>
        <v>50</v>
      </c>
      <c r="AH207" s="35"/>
      <c r="AI207" s="35"/>
      <c r="AJ207" s="35"/>
      <c r="AK207" s="35"/>
      <c r="AL207" s="35"/>
      <c r="AM207" s="35"/>
      <c r="AN207" s="35"/>
      <c r="AO207" s="35"/>
      <c r="AP207" s="35">
        <v>36</v>
      </c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</row>
    <row r="208" spans="1:78" x14ac:dyDescent="0.25">
      <c r="A208" s="2" t="s">
        <v>1110</v>
      </c>
      <c r="B208" s="2" t="s">
        <v>1111</v>
      </c>
      <c r="C208" t="s">
        <v>56</v>
      </c>
      <c r="D208" s="3">
        <f t="shared" si="8"/>
        <v>10</v>
      </c>
      <c r="E208" s="3">
        <f t="shared" si="9"/>
        <v>3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>
        <v>10</v>
      </c>
      <c r="AT208" s="35">
        <v>45</v>
      </c>
      <c r="AU208" s="35">
        <v>48</v>
      </c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</row>
    <row r="209" spans="1:78" x14ac:dyDescent="0.25">
      <c r="A209" s="2" t="s">
        <v>864</v>
      </c>
      <c r="B209" s="2" t="s">
        <v>654</v>
      </c>
      <c r="C209" t="s">
        <v>655</v>
      </c>
      <c r="D209" s="3">
        <f t="shared" si="8"/>
        <v>9</v>
      </c>
      <c r="E209" s="3">
        <f t="shared" si="9"/>
        <v>1</v>
      </c>
      <c r="G209" s="35"/>
      <c r="H209" s="35"/>
      <c r="I209" s="35"/>
      <c r="J209" s="35"/>
      <c r="K209" s="35"/>
      <c r="L209" s="35"/>
      <c r="M209" s="35"/>
      <c r="N209" s="35">
        <v>9</v>
      </c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</row>
    <row r="210" spans="1:78" x14ac:dyDescent="0.25">
      <c r="A210" s="2" t="s">
        <v>173</v>
      </c>
      <c r="B210" s="2" t="s">
        <v>29</v>
      </c>
      <c r="C210" t="s">
        <v>90</v>
      </c>
      <c r="D210" s="3">
        <f t="shared" si="8"/>
        <v>8</v>
      </c>
      <c r="E210" s="3">
        <f t="shared" si="9"/>
        <v>44</v>
      </c>
      <c r="G210" s="35">
        <v>45</v>
      </c>
      <c r="H210" s="35">
        <v>44</v>
      </c>
      <c r="I210" s="35"/>
      <c r="J210" s="35">
        <v>47</v>
      </c>
      <c r="K210" s="35">
        <v>15</v>
      </c>
      <c r="L210" s="35">
        <v>22</v>
      </c>
      <c r="M210" s="35">
        <v>23</v>
      </c>
      <c r="N210" s="35">
        <v>42</v>
      </c>
      <c r="O210" s="35">
        <v>8</v>
      </c>
      <c r="P210" s="35"/>
      <c r="Q210" s="35">
        <v>41</v>
      </c>
      <c r="R210" s="35">
        <v>42</v>
      </c>
      <c r="S210" s="35">
        <v>34</v>
      </c>
      <c r="T210" s="35">
        <v>49</v>
      </c>
      <c r="U210" s="35">
        <v>38</v>
      </c>
      <c r="V210" s="35">
        <v>32</v>
      </c>
      <c r="W210" s="35">
        <v>31</v>
      </c>
      <c r="X210" s="35">
        <v>29</v>
      </c>
      <c r="Y210" s="35">
        <v>16</v>
      </c>
      <c r="Z210" s="35">
        <v>15</v>
      </c>
      <c r="AA210" s="35">
        <v>22</v>
      </c>
      <c r="AB210" s="35">
        <v>24</v>
      </c>
      <c r="AC210" s="35">
        <v>20</v>
      </c>
      <c r="AD210" s="35">
        <v>22</v>
      </c>
      <c r="AE210" s="35">
        <v>24</v>
      </c>
      <c r="AF210" s="35">
        <v>24</v>
      </c>
      <c r="AG210" s="35">
        <v>30</v>
      </c>
      <c r="AH210" s="35">
        <v>28</v>
      </c>
      <c r="AI210" s="35">
        <v>31</v>
      </c>
      <c r="AJ210" s="35">
        <v>35</v>
      </c>
      <c r="AK210" s="35">
        <v>45</v>
      </c>
      <c r="AL210" s="35">
        <v>38</v>
      </c>
      <c r="AM210" s="35">
        <v>44</v>
      </c>
      <c r="AN210" s="35">
        <v>23</v>
      </c>
      <c r="AO210" s="35">
        <v>40</v>
      </c>
      <c r="AP210" s="35">
        <v>38</v>
      </c>
      <c r="AQ210" s="35">
        <v>33</v>
      </c>
      <c r="AR210" s="35">
        <v>41</v>
      </c>
      <c r="AS210" s="35">
        <v>39</v>
      </c>
      <c r="AT210" s="35">
        <v>31</v>
      </c>
      <c r="AU210" s="35">
        <v>29</v>
      </c>
      <c r="AV210" s="35">
        <v>31</v>
      </c>
      <c r="AW210" s="35">
        <v>34</v>
      </c>
      <c r="AX210" s="35">
        <v>34</v>
      </c>
      <c r="AY210" s="35">
        <v>32</v>
      </c>
      <c r="AZ210" s="35">
        <v>33</v>
      </c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</row>
    <row r="211" spans="1:78" x14ac:dyDescent="0.25">
      <c r="A211" s="2" t="s">
        <v>1011</v>
      </c>
      <c r="B211" s="2" t="s">
        <v>1012</v>
      </c>
      <c r="C211" t="s">
        <v>24</v>
      </c>
      <c r="D211" s="3">
        <f t="shared" si="8"/>
        <v>37</v>
      </c>
      <c r="E211" s="3">
        <f t="shared" si="9"/>
        <v>1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>
        <v>37</v>
      </c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</row>
    <row r="212" spans="1:78" x14ac:dyDescent="0.25">
      <c r="A212" s="2" t="s">
        <v>1051</v>
      </c>
      <c r="B212" s="2" t="s">
        <v>1052</v>
      </c>
      <c r="C212" t="s">
        <v>45</v>
      </c>
      <c r="D212" s="3">
        <f t="shared" si="8"/>
        <v>26</v>
      </c>
      <c r="E212" s="3">
        <f t="shared" si="9"/>
        <v>1</v>
      </c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>
        <v>26</v>
      </c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</row>
    <row r="213" spans="1:78" x14ac:dyDescent="0.25">
      <c r="A213" s="2" t="s">
        <v>1049</v>
      </c>
      <c r="B213" s="2" t="s">
        <v>1050</v>
      </c>
      <c r="C213" t="s">
        <v>90</v>
      </c>
      <c r="D213" s="3">
        <f t="shared" si="8"/>
        <v>9</v>
      </c>
      <c r="E213" s="3">
        <f t="shared" si="9"/>
        <v>1</v>
      </c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>
        <v>9</v>
      </c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</row>
    <row r="214" spans="1:78" x14ac:dyDescent="0.25">
      <c r="A214" s="2" t="s">
        <v>1029</v>
      </c>
      <c r="B214" s="2" t="s">
        <v>1030</v>
      </c>
      <c r="C214" t="s">
        <v>90</v>
      </c>
      <c r="D214" s="3">
        <f t="shared" si="8"/>
        <v>18</v>
      </c>
      <c r="E214" s="3">
        <f t="shared" si="9"/>
        <v>1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>
        <v>18</v>
      </c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</row>
    <row r="215" spans="1:78" x14ac:dyDescent="0.25">
      <c r="A215" s="2" t="s">
        <v>212</v>
      </c>
      <c r="B215" s="2" t="s">
        <v>129</v>
      </c>
      <c r="C215" t="s">
        <v>122</v>
      </c>
      <c r="D215" s="3">
        <f t="shared" si="8"/>
        <v>31</v>
      </c>
      <c r="E215" s="3">
        <f t="shared" si="9"/>
        <v>9</v>
      </c>
      <c r="G215" s="35">
        <v>40</v>
      </c>
      <c r="H215" s="35">
        <v>36</v>
      </c>
      <c r="I215" s="35">
        <v>35</v>
      </c>
      <c r="J215" s="35">
        <v>38</v>
      </c>
      <c r="K215" s="35">
        <v>31</v>
      </c>
      <c r="L215" s="35">
        <v>36</v>
      </c>
      <c r="M215" s="35">
        <v>33</v>
      </c>
      <c r="N215" s="35">
        <v>37</v>
      </c>
      <c r="O215" s="35">
        <v>44</v>
      </c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</row>
    <row r="216" spans="1:78" x14ac:dyDescent="0.25">
      <c r="A216" s="2" t="s">
        <v>851</v>
      </c>
      <c r="B216" s="2" t="s">
        <v>129</v>
      </c>
      <c r="C216" t="s">
        <v>40</v>
      </c>
      <c r="D216" s="3">
        <f t="shared" si="8"/>
        <v>1</v>
      </c>
      <c r="E216" s="3">
        <f t="shared" si="9"/>
        <v>40</v>
      </c>
      <c r="G216" s="35"/>
      <c r="H216" s="35"/>
      <c r="I216" s="35"/>
      <c r="J216" s="35"/>
      <c r="K216" s="35"/>
      <c r="L216" s="35"/>
      <c r="M216" s="35">
        <v>1</v>
      </c>
      <c r="N216" s="35">
        <v>6</v>
      </c>
      <c r="O216" s="35">
        <v>7</v>
      </c>
      <c r="P216" s="35">
        <v>10</v>
      </c>
      <c r="Q216" s="35">
        <v>12</v>
      </c>
      <c r="R216" s="35">
        <v>8</v>
      </c>
      <c r="S216" s="35">
        <v>13</v>
      </c>
      <c r="T216" s="35">
        <v>15</v>
      </c>
      <c r="U216" s="35">
        <v>11</v>
      </c>
      <c r="V216" s="35">
        <v>2</v>
      </c>
      <c r="W216" s="35">
        <v>7</v>
      </c>
      <c r="X216" s="35">
        <v>5</v>
      </c>
      <c r="Y216" s="35">
        <v>6</v>
      </c>
      <c r="Z216" s="35">
        <v>8</v>
      </c>
      <c r="AA216" s="35">
        <v>9</v>
      </c>
      <c r="AB216" s="35">
        <v>12</v>
      </c>
      <c r="AC216" s="35">
        <v>7</v>
      </c>
      <c r="AD216" s="35">
        <v>9</v>
      </c>
      <c r="AE216" s="35">
        <v>12</v>
      </c>
      <c r="AF216" s="35">
        <v>13</v>
      </c>
      <c r="AG216" s="35">
        <v>14</v>
      </c>
      <c r="AH216" s="35">
        <v>11</v>
      </c>
      <c r="AI216" s="35">
        <v>14</v>
      </c>
      <c r="AJ216" s="35">
        <v>16</v>
      </c>
      <c r="AK216" s="35">
        <v>16</v>
      </c>
      <c r="AL216" s="35">
        <v>16</v>
      </c>
      <c r="AM216" s="35">
        <v>15</v>
      </c>
      <c r="AN216" s="35">
        <v>12</v>
      </c>
      <c r="AO216" s="35">
        <v>12</v>
      </c>
      <c r="AP216" s="35">
        <v>8</v>
      </c>
      <c r="AQ216" s="35">
        <v>9</v>
      </c>
      <c r="AR216" s="35">
        <v>11</v>
      </c>
      <c r="AS216" s="35">
        <v>13</v>
      </c>
      <c r="AT216" s="35">
        <v>12</v>
      </c>
      <c r="AU216" s="35">
        <v>10</v>
      </c>
      <c r="AV216" s="35">
        <v>13</v>
      </c>
      <c r="AW216" s="35">
        <v>19</v>
      </c>
      <c r="AX216" s="35">
        <v>18</v>
      </c>
      <c r="AY216" s="35">
        <v>19</v>
      </c>
      <c r="AZ216" s="35">
        <v>20</v>
      </c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</row>
    <row r="217" spans="1:78" x14ac:dyDescent="0.25">
      <c r="A217" s="2" t="s">
        <v>1002</v>
      </c>
      <c r="B217" s="2" t="s">
        <v>157</v>
      </c>
      <c r="C217" t="s">
        <v>21</v>
      </c>
      <c r="D217" s="3">
        <f t="shared" si="8"/>
        <v>1</v>
      </c>
      <c r="E217" s="3">
        <f t="shared" si="9"/>
        <v>5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>
        <v>1</v>
      </c>
      <c r="AG217" s="35">
        <v>22</v>
      </c>
      <c r="AH217" s="35">
        <v>27</v>
      </c>
      <c r="AI217" s="35">
        <v>43</v>
      </c>
      <c r="AJ217" s="35"/>
      <c r="AK217" s="35">
        <v>48</v>
      </c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</row>
    <row r="218" spans="1:78" x14ac:dyDescent="0.25">
      <c r="A218" s="2" t="s">
        <v>3725</v>
      </c>
      <c r="B218" s="2" t="s">
        <v>3726</v>
      </c>
      <c r="C218" t="s">
        <v>90</v>
      </c>
      <c r="D218" s="3">
        <f t="shared" si="8"/>
        <v>19</v>
      </c>
      <c r="E218" s="3">
        <f t="shared" si="9"/>
        <v>2</v>
      </c>
      <c r="AX218" s="3">
        <v>24</v>
      </c>
      <c r="AY218" s="3"/>
      <c r="AZ218" s="3">
        <v>19</v>
      </c>
    </row>
    <row r="219" spans="1:78" x14ac:dyDescent="0.25">
      <c r="A219" s="2" t="s">
        <v>891</v>
      </c>
      <c r="B219" s="2" t="s">
        <v>668</v>
      </c>
      <c r="C219" t="s">
        <v>89</v>
      </c>
      <c r="D219" s="3">
        <f t="shared" si="8"/>
        <v>6</v>
      </c>
      <c r="E219" s="3">
        <f t="shared" si="9"/>
        <v>8</v>
      </c>
      <c r="G219" s="35"/>
      <c r="H219" s="35"/>
      <c r="I219" s="35"/>
      <c r="J219" s="35"/>
      <c r="K219" s="35"/>
      <c r="L219" s="35"/>
      <c r="M219" s="35"/>
      <c r="N219" s="35"/>
      <c r="O219" s="35"/>
      <c r="P219" s="35">
        <v>6</v>
      </c>
      <c r="Q219" s="35">
        <v>27</v>
      </c>
      <c r="R219" s="35">
        <v>23</v>
      </c>
      <c r="S219" s="35"/>
      <c r="T219" s="35">
        <v>29</v>
      </c>
      <c r="U219" s="35">
        <v>32</v>
      </c>
      <c r="V219" s="35"/>
      <c r="W219" s="35"/>
      <c r="X219" s="35"/>
      <c r="Y219" s="35"/>
      <c r="Z219" s="35"/>
      <c r="AA219" s="35"/>
      <c r="AB219" s="35"/>
      <c r="AC219" s="35">
        <v>50</v>
      </c>
      <c r="AD219" s="35"/>
      <c r="AE219" s="35">
        <v>42</v>
      </c>
      <c r="AF219" s="35"/>
      <c r="AG219" s="35">
        <v>25</v>
      </c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</row>
    <row r="220" spans="1:78" x14ac:dyDescent="0.25">
      <c r="A220" s="2" t="s">
        <v>1020</v>
      </c>
      <c r="B220" s="2" t="s">
        <v>1021</v>
      </c>
      <c r="C220" t="s">
        <v>90</v>
      </c>
      <c r="D220" s="3">
        <f t="shared" si="8"/>
        <v>12</v>
      </c>
      <c r="E220" s="3">
        <f t="shared" si="9"/>
        <v>1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>
        <v>12</v>
      </c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</row>
    <row r="221" spans="1:78" x14ac:dyDescent="0.25">
      <c r="A221" s="2" t="s">
        <v>1080</v>
      </c>
      <c r="B221" s="2" t="s">
        <v>1081</v>
      </c>
      <c r="C221" t="s">
        <v>90</v>
      </c>
      <c r="D221" s="3">
        <f t="shared" si="8"/>
        <v>30</v>
      </c>
      <c r="E221" s="3">
        <f t="shared" si="9"/>
        <v>1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>
        <v>30</v>
      </c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</row>
    <row r="222" spans="1:78" x14ac:dyDescent="0.25">
      <c r="A222" s="2" t="s">
        <v>227</v>
      </c>
      <c r="B222" s="2" t="s">
        <v>228</v>
      </c>
      <c r="C222" t="s">
        <v>229</v>
      </c>
      <c r="D222" s="3">
        <f t="shared" si="8"/>
        <v>2</v>
      </c>
      <c r="E222" s="3">
        <f t="shared" si="9"/>
        <v>4</v>
      </c>
      <c r="G222" s="35"/>
      <c r="H222" s="35"/>
      <c r="I222" s="35"/>
      <c r="J222" s="35"/>
      <c r="K222" s="35"/>
      <c r="L222" s="35"/>
      <c r="M222" s="35">
        <v>4</v>
      </c>
      <c r="N222" s="35"/>
      <c r="O222" s="35">
        <v>2</v>
      </c>
      <c r="P222" s="35">
        <v>16</v>
      </c>
      <c r="Q222" s="35">
        <v>3</v>
      </c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</row>
    <row r="223" spans="1:78" x14ac:dyDescent="0.25">
      <c r="A223" s="2" t="s">
        <v>3733</v>
      </c>
      <c r="B223" s="2" t="s">
        <v>3734</v>
      </c>
      <c r="C223" t="s">
        <v>3735</v>
      </c>
      <c r="D223" s="3">
        <f t="shared" si="8"/>
        <v>11</v>
      </c>
      <c r="E223" s="3">
        <f t="shared" si="9"/>
        <v>1</v>
      </c>
      <c r="AX223" s="3"/>
      <c r="AY223" s="3">
        <v>11</v>
      </c>
      <c r="AZ223" s="3"/>
    </row>
    <row r="224" spans="1:78" x14ac:dyDescent="0.25">
      <c r="A224" s="2" t="s">
        <v>165</v>
      </c>
      <c r="B224" s="2" t="s">
        <v>38</v>
      </c>
      <c r="C224" t="s">
        <v>39</v>
      </c>
      <c r="D224" s="3">
        <f t="shared" si="8"/>
        <v>5</v>
      </c>
      <c r="E224" s="3">
        <f t="shared" si="9"/>
        <v>4</v>
      </c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>
        <v>45</v>
      </c>
      <c r="U224" s="35">
        <v>28</v>
      </c>
      <c r="V224" s="35">
        <v>18</v>
      </c>
      <c r="W224" s="35">
        <v>5</v>
      </c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</row>
    <row r="225" spans="1:78" x14ac:dyDescent="0.25">
      <c r="A225" s="2" t="s">
        <v>815</v>
      </c>
      <c r="B225" s="2" t="s">
        <v>816</v>
      </c>
      <c r="C225" t="s">
        <v>168</v>
      </c>
      <c r="D225" s="3">
        <f t="shared" si="8"/>
        <v>49</v>
      </c>
      <c r="E225" s="3">
        <f t="shared" si="9"/>
        <v>1</v>
      </c>
      <c r="G225" s="35"/>
      <c r="H225" s="35"/>
      <c r="I225" s="35">
        <v>49</v>
      </c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</row>
    <row r="226" spans="1:78" x14ac:dyDescent="0.25">
      <c r="A226" s="2" t="s">
        <v>970</v>
      </c>
      <c r="B226" s="2" t="s">
        <v>714</v>
      </c>
      <c r="C226" t="s">
        <v>90</v>
      </c>
      <c r="D226" s="3">
        <f t="shared" si="8"/>
        <v>2</v>
      </c>
      <c r="E226" s="3">
        <f t="shared" si="9"/>
        <v>1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>
        <v>2</v>
      </c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</row>
    <row r="227" spans="1:78" x14ac:dyDescent="0.25">
      <c r="A227" s="2" t="s">
        <v>862</v>
      </c>
      <c r="B227" s="2" t="s">
        <v>659</v>
      </c>
      <c r="C227" t="s">
        <v>501</v>
      </c>
      <c r="D227" s="3">
        <f t="shared" si="8"/>
        <v>3</v>
      </c>
      <c r="E227" s="3">
        <f t="shared" si="9"/>
        <v>17</v>
      </c>
      <c r="G227" s="35"/>
      <c r="H227" s="35"/>
      <c r="I227" s="35"/>
      <c r="J227" s="35"/>
      <c r="K227" s="35"/>
      <c r="L227" s="35"/>
      <c r="M227" s="35"/>
      <c r="N227" s="35">
        <v>3</v>
      </c>
      <c r="O227" s="35">
        <v>28</v>
      </c>
      <c r="P227" s="35">
        <v>42</v>
      </c>
      <c r="Q227" s="35">
        <v>45</v>
      </c>
      <c r="R227" s="35">
        <v>48</v>
      </c>
      <c r="S227" s="35"/>
      <c r="T227" s="35">
        <v>37</v>
      </c>
      <c r="U227" s="35"/>
      <c r="V227" s="35">
        <v>38</v>
      </c>
      <c r="W227" s="35">
        <v>28</v>
      </c>
      <c r="X227" s="35">
        <v>38</v>
      </c>
      <c r="Y227" s="35">
        <v>43</v>
      </c>
      <c r="Z227" s="35">
        <v>39</v>
      </c>
      <c r="AA227" s="35">
        <v>42</v>
      </c>
      <c r="AB227" s="35"/>
      <c r="AC227" s="35">
        <v>45</v>
      </c>
      <c r="AD227" s="35">
        <v>41</v>
      </c>
      <c r="AE227" s="35">
        <v>31</v>
      </c>
      <c r="AF227" s="35">
        <v>49</v>
      </c>
      <c r="AG227" s="35"/>
      <c r="AH227" s="35">
        <v>40</v>
      </c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</row>
    <row r="228" spans="1:78" x14ac:dyDescent="0.25">
      <c r="A228" s="2" t="s">
        <v>983</v>
      </c>
      <c r="B228" s="2" t="s">
        <v>984</v>
      </c>
      <c r="C228" t="s">
        <v>82</v>
      </c>
      <c r="D228" s="3">
        <f t="shared" si="8"/>
        <v>7</v>
      </c>
      <c r="E228" s="3">
        <f t="shared" si="9"/>
        <v>1</v>
      </c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>
        <v>7</v>
      </c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</row>
    <row r="229" spans="1:78" x14ac:dyDescent="0.25">
      <c r="A229" s="2" t="s">
        <v>964</v>
      </c>
      <c r="B229" s="2" t="s">
        <v>965</v>
      </c>
      <c r="C229" t="s">
        <v>40</v>
      </c>
      <c r="D229" s="3">
        <f t="shared" si="8"/>
        <v>6</v>
      </c>
      <c r="E229" s="3">
        <f t="shared" si="9"/>
        <v>7</v>
      </c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>
        <v>6</v>
      </c>
      <c r="AB229" s="35">
        <v>27</v>
      </c>
      <c r="AC229" s="35">
        <v>31</v>
      </c>
      <c r="AD229" s="35">
        <v>36</v>
      </c>
      <c r="AE229" s="35">
        <v>46</v>
      </c>
      <c r="AF229" s="35">
        <v>29</v>
      </c>
      <c r="AG229" s="35"/>
      <c r="AH229" s="35">
        <v>50</v>
      </c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</row>
    <row r="230" spans="1:78" x14ac:dyDescent="0.25">
      <c r="A230" s="2" t="s">
        <v>1000</v>
      </c>
      <c r="B230" s="2" t="s">
        <v>1001</v>
      </c>
      <c r="C230" t="s">
        <v>218</v>
      </c>
      <c r="D230" s="3">
        <f t="shared" si="8"/>
        <v>20</v>
      </c>
      <c r="E230" s="3">
        <f t="shared" si="9"/>
        <v>1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>
        <v>20</v>
      </c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</row>
    <row r="231" spans="1:78" x14ac:dyDescent="0.25">
      <c r="A231" s="2" t="s">
        <v>842</v>
      </c>
      <c r="B231" s="2" t="s">
        <v>238</v>
      </c>
      <c r="C231" t="s">
        <v>74</v>
      </c>
      <c r="D231" s="3">
        <f t="shared" si="8"/>
        <v>8</v>
      </c>
      <c r="E231" s="3">
        <f t="shared" si="9"/>
        <v>10</v>
      </c>
      <c r="G231" s="35"/>
      <c r="H231" s="35"/>
      <c r="I231" s="35"/>
      <c r="J231" s="35"/>
      <c r="K231" s="35"/>
      <c r="L231" s="35">
        <v>8</v>
      </c>
      <c r="M231" s="35">
        <v>17</v>
      </c>
      <c r="N231" s="35">
        <v>33</v>
      </c>
      <c r="O231" s="35">
        <v>47</v>
      </c>
      <c r="P231" s="35"/>
      <c r="Q231" s="35">
        <v>47</v>
      </c>
      <c r="R231" s="35"/>
      <c r="S231" s="35">
        <v>46</v>
      </c>
      <c r="T231" s="35"/>
      <c r="U231" s="35">
        <v>43</v>
      </c>
      <c r="V231" s="35">
        <v>43</v>
      </c>
      <c r="W231" s="35"/>
      <c r="X231" s="35"/>
      <c r="Y231" s="35"/>
      <c r="Z231" s="35"/>
      <c r="AA231" s="35">
        <v>49</v>
      </c>
      <c r="AB231" s="35"/>
      <c r="AC231" s="35">
        <v>48</v>
      </c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</row>
    <row r="232" spans="1:78" x14ac:dyDescent="0.25">
      <c r="A232" s="2" t="s">
        <v>969</v>
      </c>
      <c r="B232" s="2" t="s">
        <v>206</v>
      </c>
      <c r="C232" t="s">
        <v>716</v>
      </c>
      <c r="D232" s="3">
        <f t="shared" si="8"/>
        <v>1</v>
      </c>
      <c r="E232" s="3">
        <f t="shared" si="9"/>
        <v>10</v>
      </c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>
        <v>1</v>
      </c>
      <c r="AC232" s="35">
        <v>21</v>
      </c>
      <c r="AD232" s="35">
        <v>26</v>
      </c>
      <c r="AE232" s="35">
        <v>39</v>
      </c>
      <c r="AF232" s="35">
        <v>38</v>
      </c>
      <c r="AG232" s="35"/>
      <c r="AH232" s="35">
        <v>45</v>
      </c>
      <c r="AI232" s="35">
        <v>42</v>
      </c>
      <c r="AJ232" s="35"/>
      <c r="AK232" s="35">
        <v>50</v>
      </c>
      <c r="AL232" s="35">
        <v>32</v>
      </c>
      <c r="AM232" s="35">
        <v>40</v>
      </c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</row>
    <row r="233" spans="1:78" x14ac:dyDescent="0.25">
      <c r="A233" s="2" t="s">
        <v>1013</v>
      </c>
      <c r="B233" s="2" t="s">
        <v>1013</v>
      </c>
      <c r="C233" t="s">
        <v>90</v>
      </c>
      <c r="D233" s="3">
        <f t="shared" si="8"/>
        <v>41</v>
      </c>
      <c r="E233" s="3">
        <f t="shared" si="9"/>
        <v>1</v>
      </c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>
        <v>41</v>
      </c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</row>
    <row r="234" spans="1:78" x14ac:dyDescent="0.25">
      <c r="A234" s="2" t="s">
        <v>989</v>
      </c>
      <c r="B234" s="2" t="s">
        <v>990</v>
      </c>
      <c r="C234" t="s">
        <v>90</v>
      </c>
      <c r="D234" s="3">
        <f t="shared" si="8"/>
        <v>28</v>
      </c>
      <c r="E234" s="3">
        <f t="shared" si="9"/>
        <v>1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>
        <v>28</v>
      </c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</row>
    <row r="235" spans="1:78" x14ac:dyDescent="0.25">
      <c r="A235" s="2" t="s">
        <v>895</v>
      </c>
      <c r="B235" s="2" t="s">
        <v>113</v>
      </c>
      <c r="C235" t="s">
        <v>24</v>
      </c>
      <c r="D235" s="3">
        <f t="shared" si="8"/>
        <v>17</v>
      </c>
      <c r="E235" s="3">
        <f t="shared" si="9"/>
        <v>1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>
        <v>17</v>
      </c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</row>
    <row r="236" spans="1:78" x14ac:dyDescent="0.25">
      <c r="A236" s="2" t="s">
        <v>3716</v>
      </c>
      <c r="B236" s="2" t="s">
        <v>3704</v>
      </c>
      <c r="C236" t="s">
        <v>89</v>
      </c>
      <c r="D236" s="3">
        <f t="shared" si="8"/>
        <v>6</v>
      </c>
      <c r="E236" s="3">
        <f t="shared" si="9"/>
        <v>3</v>
      </c>
      <c r="AX236" s="35">
        <v>6</v>
      </c>
      <c r="AY236" s="35">
        <v>29</v>
      </c>
      <c r="AZ236" s="35">
        <v>36</v>
      </c>
    </row>
    <row r="237" spans="1:78" x14ac:dyDescent="0.25">
      <c r="A237" s="2" t="s">
        <v>114</v>
      </c>
      <c r="B237" s="2" t="s">
        <v>77</v>
      </c>
      <c r="C237" t="s">
        <v>115</v>
      </c>
      <c r="D237" s="3">
        <f t="shared" si="8"/>
        <v>17</v>
      </c>
      <c r="E237" s="3">
        <f t="shared" si="9"/>
        <v>42</v>
      </c>
      <c r="G237" s="35">
        <v>36</v>
      </c>
      <c r="H237" s="35">
        <v>32</v>
      </c>
      <c r="I237" s="35">
        <v>38</v>
      </c>
      <c r="J237" s="35">
        <v>37</v>
      </c>
      <c r="K237" s="35">
        <v>30</v>
      </c>
      <c r="L237" s="35">
        <v>31</v>
      </c>
      <c r="M237" s="35">
        <v>39</v>
      </c>
      <c r="N237" s="35">
        <v>43</v>
      </c>
      <c r="O237" s="35">
        <v>37</v>
      </c>
      <c r="P237" s="35">
        <v>32</v>
      </c>
      <c r="Q237" s="35">
        <v>31</v>
      </c>
      <c r="R237" s="35">
        <v>32</v>
      </c>
      <c r="S237" s="35">
        <v>33</v>
      </c>
      <c r="T237" s="35">
        <v>32</v>
      </c>
      <c r="U237" s="35">
        <v>42</v>
      </c>
      <c r="V237" s="35">
        <v>31</v>
      </c>
      <c r="W237" s="35">
        <v>26</v>
      </c>
      <c r="X237" s="35">
        <v>27</v>
      </c>
      <c r="Y237" s="35">
        <v>24</v>
      </c>
      <c r="Z237" s="35">
        <v>20</v>
      </c>
      <c r="AA237" s="35">
        <v>24</v>
      </c>
      <c r="AB237" s="35">
        <v>26</v>
      </c>
      <c r="AC237" s="35">
        <v>18</v>
      </c>
      <c r="AD237" s="35">
        <v>27</v>
      </c>
      <c r="AE237" s="35">
        <v>26</v>
      </c>
      <c r="AF237" s="35">
        <v>23</v>
      </c>
      <c r="AG237" s="35">
        <v>28</v>
      </c>
      <c r="AH237" s="35">
        <v>24</v>
      </c>
      <c r="AI237" s="35">
        <v>28</v>
      </c>
      <c r="AJ237" s="35">
        <v>31</v>
      </c>
      <c r="AK237" s="35">
        <v>32</v>
      </c>
      <c r="AL237" s="35">
        <v>34</v>
      </c>
      <c r="AM237" s="35">
        <v>31</v>
      </c>
      <c r="AN237" s="35">
        <v>26</v>
      </c>
      <c r="AO237" s="35">
        <v>17</v>
      </c>
      <c r="AP237" s="35">
        <v>21</v>
      </c>
      <c r="AQ237" s="35">
        <v>23</v>
      </c>
      <c r="AR237" s="35">
        <v>26</v>
      </c>
      <c r="AS237" s="35">
        <v>29</v>
      </c>
      <c r="AT237" s="35">
        <v>21</v>
      </c>
      <c r="AU237" s="35">
        <v>19</v>
      </c>
      <c r="AV237" s="35">
        <v>20</v>
      </c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</row>
    <row r="238" spans="1:78" x14ac:dyDescent="0.25">
      <c r="A238" s="2" t="s">
        <v>906</v>
      </c>
      <c r="B238" s="2" t="s">
        <v>684</v>
      </c>
      <c r="C238" t="s">
        <v>197</v>
      </c>
      <c r="D238" s="3">
        <f t="shared" si="8"/>
        <v>2</v>
      </c>
      <c r="E238" s="3">
        <f t="shared" si="9"/>
        <v>1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>
        <v>2</v>
      </c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</row>
    <row r="239" spans="1:78" x14ac:dyDescent="0.25">
      <c r="A239" s="2" t="s">
        <v>1082</v>
      </c>
      <c r="B239" s="2" t="s">
        <v>120</v>
      </c>
      <c r="C239" t="s">
        <v>93</v>
      </c>
      <c r="D239" s="3">
        <f t="shared" si="8"/>
        <v>1</v>
      </c>
      <c r="E239" s="3">
        <f t="shared" si="9"/>
        <v>10</v>
      </c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>
        <v>1</v>
      </c>
      <c r="AR239" s="35">
        <v>2</v>
      </c>
      <c r="AS239" s="35">
        <v>2</v>
      </c>
      <c r="AT239" s="35">
        <v>2</v>
      </c>
      <c r="AU239" s="35">
        <v>2</v>
      </c>
      <c r="AV239" s="35">
        <v>4</v>
      </c>
      <c r="AW239" s="35">
        <v>2</v>
      </c>
      <c r="AX239" s="35">
        <v>2</v>
      </c>
      <c r="AY239" s="35">
        <v>5</v>
      </c>
      <c r="AZ239" s="35">
        <v>7</v>
      </c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</row>
    <row r="240" spans="1:78" x14ac:dyDescent="0.25">
      <c r="A240" s="2" t="s">
        <v>779</v>
      </c>
      <c r="B240" s="2" t="s">
        <v>611</v>
      </c>
      <c r="C240" t="s">
        <v>612</v>
      </c>
      <c r="D240" s="3">
        <f t="shared" si="8"/>
        <v>1</v>
      </c>
      <c r="E240" s="3">
        <f t="shared" si="9"/>
        <v>5</v>
      </c>
      <c r="G240" s="35">
        <v>17</v>
      </c>
      <c r="H240" s="35">
        <v>37</v>
      </c>
      <c r="I240" s="35">
        <v>47</v>
      </c>
      <c r="J240" s="35">
        <v>48</v>
      </c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>
        <v>1</v>
      </c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</row>
    <row r="241" spans="1:78" x14ac:dyDescent="0.25">
      <c r="A241" s="2" t="s">
        <v>184</v>
      </c>
      <c r="B241" s="2" t="s">
        <v>167</v>
      </c>
      <c r="C241" t="s">
        <v>168</v>
      </c>
      <c r="D241" s="3">
        <f t="shared" si="8"/>
        <v>34</v>
      </c>
      <c r="E241" s="3">
        <f t="shared" si="9"/>
        <v>5</v>
      </c>
      <c r="G241" s="35"/>
      <c r="H241" s="35"/>
      <c r="I241" s="35"/>
      <c r="J241" s="35">
        <v>49</v>
      </c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>
        <v>41</v>
      </c>
      <c r="AJ241" s="35"/>
      <c r="AK241" s="35"/>
      <c r="AL241" s="35"/>
      <c r="AM241" s="35"/>
      <c r="AN241" s="35"/>
      <c r="AO241" s="35"/>
      <c r="AP241" s="35"/>
      <c r="AQ241" s="35"/>
      <c r="AR241" s="35">
        <v>40</v>
      </c>
      <c r="AS241" s="35">
        <v>34</v>
      </c>
      <c r="AT241" s="35"/>
      <c r="AU241" s="35">
        <v>36</v>
      </c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</row>
    <row r="242" spans="1:78" x14ac:dyDescent="0.25">
      <c r="A242" s="2" t="s">
        <v>804</v>
      </c>
      <c r="B242" s="2" t="s">
        <v>623</v>
      </c>
      <c r="C242" t="s">
        <v>187</v>
      </c>
      <c r="D242" s="3">
        <f t="shared" si="8"/>
        <v>1</v>
      </c>
      <c r="E242" s="3">
        <f t="shared" si="9"/>
        <v>1</v>
      </c>
      <c r="G242" s="35"/>
      <c r="H242" s="35"/>
      <c r="I242" s="35">
        <v>1</v>
      </c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</row>
    <row r="243" spans="1:78" x14ac:dyDescent="0.25">
      <c r="A243" s="2" t="s">
        <v>1090</v>
      </c>
      <c r="B243" s="2" t="s">
        <v>1091</v>
      </c>
      <c r="C243" t="s">
        <v>90</v>
      </c>
      <c r="D243" s="3">
        <f t="shared" si="8"/>
        <v>7</v>
      </c>
      <c r="E243" s="3">
        <f t="shared" si="9"/>
        <v>1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>
        <v>7</v>
      </c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</row>
    <row r="244" spans="1:78" x14ac:dyDescent="0.25">
      <c r="A244" s="2" t="s">
        <v>792</v>
      </c>
      <c r="B244" s="2" t="s">
        <v>793</v>
      </c>
      <c r="C244" t="s">
        <v>36</v>
      </c>
      <c r="D244" s="3">
        <f t="shared" si="8"/>
        <v>50</v>
      </c>
      <c r="E244" s="3">
        <f t="shared" si="9"/>
        <v>1</v>
      </c>
      <c r="G244" s="35">
        <v>50</v>
      </c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</row>
    <row r="245" spans="1:78" x14ac:dyDescent="0.25">
      <c r="A245" s="2" t="s">
        <v>997</v>
      </c>
      <c r="B245" s="2" t="s">
        <v>998</v>
      </c>
      <c r="C245" t="s">
        <v>1004</v>
      </c>
      <c r="D245" s="3">
        <f t="shared" si="8"/>
        <v>6</v>
      </c>
      <c r="E245" s="3">
        <f t="shared" si="9"/>
        <v>9</v>
      </c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>
        <v>6</v>
      </c>
      <c r="AF245" s="35">
        <v>8</v>
      </c>
      <c r="AG245" s="35">
        <v>19</v>
      </c>
      <c r="AH245" s="35">
        <v>20</v>
      </c>
      <c r="AI245" s="35">
        <v>27</v>
      </c>
      <c r="AJ245" s="35">
        <v>41</v>
      </c>
      <c r="AK245" s="35">
        <v>35</v>
      </c>
      <c r="AL245" s="35"/>
      <c r="AM245" s="35">
        <v>49</v>
      </c>
      <c r="AN245" s="35"/>
      <c r="AO245" s="35">
        <v>43</v>
      </c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</row>
    <row r="246" spans="1:78" x14ac:dyDescent="0.25">
      <c r="A246" s="2" t="s">
        <v>941</v>
      </c>
      <c r="B246" s="2" t="s">
        <v>942</v>
      </c>
      <c r="C246" t="s">
        <v>171</v>
      </c>
      <c r="D246" s="3">
        <f t="shared" si="8"/>
        <v>33</v>
      </c>
      <c r="E246" s="3">
        <f t="shared" si="9"/>
        <v>1</v>
      </c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>
        <v>33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</row>
    <row r="247" spans="1:78" x14ac:dyDescent="0.25">
      <c r="A247" s="2" t="s">
        <v>112</v>
      </c>
      <c r="B247" s="2" t="s">
        <v>65</v>
      </c>
      <c r="C247" t="s">
        <v>66</v>
      </c>
      <c r="D247" s="3">
        <f t="shared" si="8"/>
        <v>3</v>
      </c>
      <c r="E247" s="3">
        <f t="shared" si="9"/>
        <v>33</v>
      </c>
      <c r="G247" s="35">
        <v>7</v>
      </c>
      <c r="H247" s="35">
        <v>11</v>
      </c>
      <c r="I247" s="35">
        <v>8</v>
      </c>
      <c r="J247" s="35">
        <v>9</v>
      </c>
      <c r="K247" s="35">
        <v>9</v>
      </c>
      <c r="L247" s="35">
        <v>10</v>
      </c>
      <c r="M247" s="35">
        <v>9</v>
      </c>
      <c r="N247" s="35">
        <v>11</v>
      </c>
      <c r="O247" s="35">
        <v>13</v>
      </c>
      <c r="P247" s="35">
        <v>20</v>
      </c>
      <c r="Q247" s="35">
        <v>14</v>
      </c>
      <c r="R247" s="35">
        <v>9</v>
      </c>
      <c r="S247" s="35">
        <v>11</v>
      </c>
      <c r="T247" s="35">
        <v>6</v>
      </c>
      <c r="U247" s="35">
        <v>5</v>
      </c>
      <c r="V247" s="35">
        <v>3</v>
      </c>
      <c r="W247" s="35">
        <v>3</v>
      </c>
      <c r="X247" s="35">
        <v>4</v>
      </c>
      <c r="Y247" s="35">
        <v>4</v>
      </c>
      <c r="Z247" s="35">
        <v>6</v>
      </c>
      <c r="AA247" s="35">
        <v>7</v>
      </c>
      <c r="AB247" s="35">
        <v>7</v>
      </c>
      <c r="AC247" s="35">
        <v>6</v>
      </c>
      <c r="AD247" s="35">
        <v>4</v>
      </c>
      <c r="AE247" s="35">
        <v>8</v>
      </c>
      <c r="AF247" s="35">
        <v>7</v>
      </c>
      <c r="AG247" s="35">
        <v>8</v>
      </c>
      <c r="AH247" s="35">
        <v>7</v>
      </c>
      <c r="AI247" s="35">
        <v>8</v>
      </c>
      <c r="AJ247" s="35">
        <v>8</v>
      </c>
      <c r="AK247" s="35">
        <v>10</v>
      </c>
      <c r="AL247" s="35">
        <v>9</v>
      </c>
      <c r="AM247" s="35">
        <v>9</v>
      </c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</row>
    <row r="248" spans="1:78" x14ac:dyDescent="0.25">
      <c r="A248" s="2" t="s">
        <v>1125</v>
      </c>
      <c r="B248" s="2" t="s">
        <v>1126</v>
      </c>
      <c r="C248" t="s">
        <v>24</v>
      </c>
      <c r="D248" s="3">
        <f t="shared" si="8"/>
        <v>22</v>
      </c>
      <c r="E248" s="3">
        <f t="shared" si="9"/>
        <v>2</v>
      </c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>
        <v>22</v>
      </c>
      <c r="AU248" s="35">
        <v>42</v>
      </c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</row>
    <row r="249" spans="1:78" x14ac:dyDescent="0.25">
      <c r="A249" s="2" t="s">
        <v>831</v>
      </c>
      <c r="B249" s="2" t="s">
        <v>631</v>
      </c>
      <c r="C249" t="s">
        <v>45</v>
      </c>
      <c r="D249" s="3">
        <f t="shared" si="8"/>
        <v>7</v>
      </c>
      <c r="E249" s="3">
        <f t="shared" si="9"/>
        <v>3</v>
      </c>
      <c r="G249" s="35"/>
      <c r="H249" s="35"/>
      <c r="I249" s="35"/>
      <c r="J249" s="35"/>
      <c r="K249" s="35">
        <v>7</v>
      </c>
      <c r="L249" s="35"/>
      <c r="M249" s="35"/>
      <c r="N249" s="35">
        <v>49</v>
      </c>
      <c r="O249" s="35"/>
      <c r="P249" s="35"/>
      <c r="Q249" s="35"/>
      <c r="R249" s="35">
        <v>47</v>
      </c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</row>
    <row r="250" spans="1:78" x14ac:dyDescent="0.25">
      <c r="A250" s="2" t="s">
        <v>778</v>
      </c>
      <c r="B250" s="2" t="s">
        <v>609</v>
      </c>
      <c r="C250" t="s">
        <v>127</v>
      </c>
      <c r="D250" s="3">
        <f t="shared" si="8"/>
        <v>14</v>
      </c>
      <c r="E250" s="3">
        <f t="shared" si="9"/>
        <v>3</v>
      </c>
      <c r="G250" s="35">
        <v>14</v>
      </c>
      <c r="H250" s="35">
        <v>35</v>
      </c>
      <c r="I250" s="35">
        <v>21</v>
      </c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</row>
    <row r="251" spans="1:78" x14ac:dyDescent="0.25">
      <c r="A251" s="2" t="s">
        <v>790</v>
      </c>
      <c r="B251" s="2" t="s">
        <v>607</v>
      </c>
      <c r="C251" t="s">
        <v>16</v>
      </c>
      <c r="D251" s="3">
        <f t="shared" si="8"/>
        <v>43</v>
      </c>
      <c r="E251" s="3">
        <f t="shared" si="9"/>
        <v>1</v>
      </c>
      <c r="G251" s="35">
        <v>43</v>
      </c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</row>
    <row r="252" spans="1:78" x14ac:dyDescent="0.25">
      <c r="A252" s="2" t="s">
        <v>828</v>
      </c>
      <c r="B252" s="2" t="s">
        <v>635</v>
      </c>
      <c r="C252" t="s">
        <v>636</v>
      </c>
      <c r="D252" s="3">
        <f t="shared" si="8"/>
        <v>1</v>
      </c>
      <c r="E252" s="3">
        <f t="shared" si="9"/>
        <v>11</v>
      </c>
      <c r="G252" s="35"/>
      <c r="H252" s="35"/>
      <c r="I252" s="35"/>
      <c r="J252" s="35"/>
      <c r="K252" s="35">
        <v>1</v>
      </c>
      <c r="L252" s="35">
        <v>19</v>
      </c>
      <c r="M252" s="35">
        <v>30</v>
      </c>
      <c r="N252" s="35">
        <v>41</v>
      </c>
      <c r="O252" s="35">
        <v>43</v>
      </c>
      <c r="P252" s="35">
        <v>46</v>
      </c>
      <c r="Q252" s="35">
        <v>32</v>
      </c>
      <c r="R252" s="35">
        <v>38</v>
      </c>
      <c r="S252" s="35"/>
      <c r="T252" s="35">
        <v>46</v>
      </c>
      <c r="U252" s="35"/>
      <c r="V252" s="35"/>
      <c r="W252" s="35">
        <v>45</v>
      </c>
      <c r="X252" s="35"/>
      <c r="Y252" s="35">
        <v>44</v>
      </c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</row>
    <row r="253" spans="1:78" x14ac:dyDescent="0.25">
      <c r="A253" s="2" t="s">
        <v>872</v>
      </c>
      <c r="B253" s="2" t="s">
        <v>873</v>
      </c>
      <c r="C253" t="s">
        <v>30</v>
      </c>
      <c r="D253" s="3">
        <f t="shared" si="8"/>
        <v>19</v>
      </c>
      <c r="E253" s="3">
        <f t="shared" si="9"/>
        <v>7</v>
      </c>
      <c r="G253" s="35"/>
      <c r="H253" s="35"/>
      <c r="I253" s="35"/>
      <c r="J253" s="35"/>
      <c r="K253" s="35"/>
      <c r="L253" s="35"/>
      <c r="M253" s="35"/>
      <c r="N253" s="35">
        <v>29</v>
      </c>
      <c r="O253" s="35">
        <v>31</v>
      </c>
      <c r="P253" s="35">
        <v>49</v>
      </c>
      <c r="Q253" s="35">
        <v>25</v>
      </c>
      <c r="R253" s="35">
        <v>19</v>
      </c>
      <c r="S253" s="35">
        <v>38</v>
      </c>
      <c r="T253" s="35">
        <v>39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</row>
    <row r="254" spans="1:78" x14ac:dyDescent="0.25">
      <c r="A254" s="2" t="s">
        <v>1033</v>
      </c>
      <c r="B254" s="2" t="s">
        <v>78</v>
      </c>
      <c r="C254" t="s">
        <v>733</v>
      </c>
      <c r="D254" s="3">
        <f t="shared" si="8"/>
        <v>2</v>
      </c>
      <c r="E254" s="3">
        <f t="shared" si="9"/>
        <v>4</v>
      </c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>
        <v>2</v>
      </c>
      <c r="AK254" s="35">
        <v>27</v>
      </c>
      <c r="AL254" s="35">
        <v>30</v>
      </c>
      <c r="AM254" s="35"/>
      <c r="AN254" s="35"/>
      <c r="AO254" s="35"/>
      <c r="AP254" s="35">
        <v>35</v>
      </c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</row>
    <row r="255" spans="1:78" x14ac:dyDescent="0.25">
      <c r="A255" s="2" t="s">
        <v>930</v>
      </c>
      <c r="B255" s="2" t="s">
        <v>219</v>
      </c>
      <c r="C255" t="s">
        <v>931</v>
      </c>
      <c r="D255" s="3">
        <f t="shared" si="8"/>
        <v>30</v>
      </c>
      <c r="E255" s="3">
        <f t="shared" si="9"/>
        <v>1</v>
      </c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>
        <v>30</v>
      </c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</row>
    <row r="256" spans="1:78" x14ac:dyDescent="0.25">
      <c r="A256" s="2" t="s">
        <v>3746</v>
      </c>
      <c r="B256" s="2" t="s">
        <v>219</v>
      </c>
      <c r="C256" t="s">
        <v>931</v>
      </c>
      <c r="D256" s="3">
        <f t="shared" si="8"/>
        <v>18</v>
      </c>
      <c r="E256" s="3">
        <f t="shared" si="9"/>
        <v>1</v>
      </c>
      <c r="AX256" s="3"/>
      <c r="AY256" s="3"/>
      <c r="AZ256" s="3">
        <v>18</v>
      </c>
    </row>
    <row r="257" spans="1:78" x14ac:dyDescent="0.25">
      <c r="A257" s="2" t="s">
        <v>1018</v>
      </c>
      <c r="B257" s="2" t="s">
        <v>134</v>
      </c>
      <c r="C257" t="s">
        <v>56</v>
      </c>
      <c r="D257" s="3">
        <f t="shared" si="8"/>
        <v>1</v>
      </c>
      <c r="E257" s="3">
        <f t="shared" si="9"/>
        <v>11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>
        <v>1</v>
      </c>
      <c r="AI257" s="35">
        <v>6</v>
      </c>
      <c r="AJ257" s="35">
        <v>15</v>
      </c>
      <c r="AK257" s="35">
        <v>19</v>
      </c>
      <c r="AL257" s="35">
        <v>23</v>
      </c>
      <c r="AM257" s="35">
        <v>36</v>
      </c>
      <c r="AN257" s="35">
        <v>35</v>
      </c>
      <c r="AO257" s="35">
        <v>28</v>
      </c>
      <c r="AP257" s="35">
        <v>44</v>
      </c>
      <c r="AQ257" s="35">
        <v>35</v>
      </c>
      <c r="AR257" s="35">
        <v>42</v>
      </c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</row>
    <row r="258" spans="1:78" x14ac:dyDescent="0.25">
      <c r="A258" s="2" t="s">
        <v>1127</v>
      </c>
      <c r="B258" s="2" t="s">
        <v>1128</v>
      </c>
      <c r="C258" t="s">
        <v>1129</v>
      </c>
      <c r="D258" s="3">
        <f t="shared" si="8"/>
        <v>30</v>
      </c>
      <c r="E258" s="3">
        <f t="shared" si="9"/>
        <v>1</v>
      </c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>
        <v>30</v>
      </c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</row>
    <row r="259" spans="1:78" x14ac:dyDescent="0.25">
      <c r="A259" s="2" t="s">
        <v>939</v>
      </c>
      <c r="B259" s="2" t="s">
        <v>940</v>
      </c>
      <c r="C259" t="s">
        <v>90</v>
      </c>
      <c r="D259" s="3">
        <f t="shared" si="8"/>
        <v>13</v>
      </c>
      <c r="E259" s="3">
        <f t="shared" si="9"/>
        <v>1</v>
      </c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>
        <v>13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</row>
    <row r="260" spans="1:78" x14ac:dyDescent="0.25">
      <c r="A260" s="2" t="s">
        <v>956</v>
      </c>
      <c r="B260" s="2" t="s">
        <v>957</v>
      </c>
      <c r="C260" t="s">
        <v>56</v>
      </c>
      <c r="D260" s="3">
        <f t="shared" ref="D260:D323" si="10">MIN(G260:BA260)</f>
        <v>34</v>
      </c>
      <c r="E260" s="3">
        <f t="shared" ref="E260:E323" si="11">COUNTIF(G260:BF260,"&lt;51")</f>
        <v>1</v>
      </c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>
        <v>34</v>
      </c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</row>
    <row r="261" spans="1:78" x14ac:dyDescent="0.25">
      <c r="A261" s="2" t="s">
        <v>932</v>
      </c>
      <c r="B261" s="2" t="s">
        <v>152</v>
      </c>
      <c r="C261" t="s">
        <v>90</v>
      </c>
      <c r="D261" s="3">
        <f t="shared" si="10"/>
        <v>41</v>
      </c>
      <c r="E261" s="3">
        <f t="shared" si="11"/>
        <v>1</v>
      </c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>
        <v>41</v>
      </c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</row>
    <row r="262" spans="1:78" x14ac:dyDescent="0.25">
      <c r="A262" s="2" t="s">
        <v>1109</v>
      </c>
      <c r="B262" s="2" t="s">
        <v>152</v>
      </c>
      <c r="C262" t="s">
        <v>628</v>
      </c>
      <c r="D262" s="3">
        <f t="shared" si="10"/>
        <v>9</v>
      </c>
      <c r="E262" s="3">
        <f t="shared" si="11"/>
        <v>1</v>
      </c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>
        <v>9</v>
      </c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</row>
    <row r="263" spans="1:78" x14ac:dyDescent="0.25">
      <c r="A263" s="2" t="s">
        <v>117</v>
      </c>
      <c r="B263" s="2" t="s">
        <v>34</v>
      </c>
      <c r="C263" t="s">
        <v>19</v>
      </c>
      <c r="D263" s="3">
        <f t="shared" si="10"/>
        <v>5</v>
      </c>
      <c r="E263" s="3">
        <f t="shared" si="11"/>
        <v>27</v>
      </c>
      <c r="G263" s="35">
        <v>12</v>
      </c>
      <c r="H263" s="35">
        <v>12</v>
      </c>
      <c r="I263" s="35">
        <v>10</v>
      </c>
      <c r="J263" s="35">
        <v>12</v>
      </c>
      <c r="K263" s="35">
        <v>14</v>
      </c>
      <c r="L263" s="35">
        <v>11</v>
      </c>
      <c r="M263" s="35">
        <v>10</v>
      </c>
      <c r="N263" s="35">
        <v>12</v>
      </c>
      <c r="O263" s="35">
        <v>15</v>
      </c>
      <c r="P263" s="35">
        <v>18</v>
      </c>
      <c r="Q263" s="35">
        <v>13</v>
      </c>
      <c r="R263" s="35">
        <v>5</v>
      </c>
      <c r="S263" s="35">
        <v>10</v>
      </c>
      <c r="T263" s="35">
        <v>8</v>
      </c>
      <c r="U263" s="35">
        <v>8</v>
      </c>
      <c r="V263" s="35">
        <v>12</v>
      </c>
      <c r="W263" s="35">
        <v>14</v>
      </c>
      <c r="X263" s="35">
        <v>10</v>
      </c>
      <c r="Y263" s="35">
        <v>7</v>
      </c>
      <c r="Z263" s="35">
        <v>7</v>
      </c>
      <c r="AA263" s="35">
        <v>8</v>
      </c>
      <c r="AB263" s="35">
        <v>14</v>
      </c>
      <c r="AC263" s="35">
        <v>8</v>
      </c>
      <c r="AD263" s="35">
        <v>8</v>
      </c>
      <c r="AE263" s="35">
        <v>9</v>
      </c>
      <c r="AF263" s="35">
        <v>9</v>
      </c>
      <c r="AG263" s="35">
        <v>10</v>
      </c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</row>
    <row r="264" spans="1:78" x14ac:dyDescent="0.25">
      <c r="A264" s="2" t="s">
        <v>156</v>
      </c>
      <c r="B264" s="2" t="s">
        <v>34</v>
      </c>
      <c r="C264" t="s">
        <v>19</v>
      </c>
      <c r="D264" s="3">
        <f t="shared" si="10"/>
        <v>1</v>
      </c>
      <c r="E264" s="3">
        <f t="shared" si="11"/>
        <v>46</v>
      </c>
      <c r="G264" s="35">
        <v>3</v>
      </c>
      <c r="H264" s="35">
        <v>2</v>
      </c>
      <c r="I264" s="35">
        <v>2</v>
      </c>
      <c r="J264" s="35">
        <v>3</v>
      </c>
      <c r="K264" s="35">
        <v>3</v>
      </c>
      <c r="L264" s="35">
        <v>3</v>
      </c>
      <c r="M264" s="35">
        <v>3</v>
      </c>
      <c r="N264" s="35">
        <v>7</v>
      </c>
      <c r="O264" s="35">
        <v>5</v>
      </c>
      <c r="P264" s="35">
        <v>7</v>
      </c>
      <c r="Q264" s="35">
        <v>4</v>
      </c>
      <c r="R264" s="35">
        <v>3</v>
      </c>
      <c r="S264" s="35">
        <v>4</v>
      </c>
      <c r="T264" s="35">
        <v>2</v>
      </c>
      <c r="U264" s="35">
        <v>3</v>
      </c>
      <c r="V264" s="35">
        <v>4</v>
      </c>
      <c r="W264" s="35">
        <v>4</v>
      </c>
      <c r="X264" s="35">
        <v>3</v>
      </c>
      <c r="Y264" s="35">
        <v>2</v>
      </c>
      <c r="Z264" s="35">
        <v>2</v>
      </c>
      <c r="AA264" s="35">
        <v>3</v>
      </c>
      <c r="AB264" s="35">
        <v>5</v>
      </c>
      <c r="AC264" s="35">
        <v>3</v>
      </c>
      <c r="AD264" s="35">
        <v>2</v>
      </c>
      <c r="AE264" s="35">
        <v>5</v>
      </c>
      <c r="AF264" s="35">
        <v>5</v>
      </c>
      <c r="AG264" s="35">
        <v>4</v>
      </c>
      <c r="AH264" s="35">
        <v>5</v>
      </c>
      <c r="AI264" s="35">
        <v>4</v>
      </c>
      <c r="AJ264" s="35">
        <v>6</v>
      </c>
      <c r="AK264" s="35">
        <v>7</v>
      </c>
      <c r="AL264" s="35">
        <v>6</v>
      </c>
      <c r="AM264" s="35">
        <v>6</v>
      </c>
      <c r="AN264" s="35">
        <v>4</v>
      </c>
      <c r="AO264" s="35">
        <v>3</v>
      </c>
      <c r="AP264" s="35">
        <v>5</v>
      </c>
      <c r="AQ264" s="35">
        <v>5</v>
      </c>
      <c r="AR264" s="35">
        <v>5</v>
      </c>
      <c r="AS264" s="35">
        <v>6</v>
      </c>
      <c r="AT264" s="35">
        <v>6</v>
      </c>
      <c r="AU264" s="35">
        <v>5</v>
      </c>
      <c r="AV264" s="35">
        <v>9</v>
      </c>
      <c r="AW264" s="35">
        <v>9</v>
      </c>
      <c r="AX264" s="35">
        <v>1</v>
      </c>
      <c r="AY264" s="35">
        <v>6</v>
      </c>
      <c r="AZ264" s="35">
        <v>9</v>
      </c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</row>
    <row r="265" spans="1:78" x14ac:dyDescent="0.25">
      <c r="A265" s="2" t="s">
        <v>1074</v>
      </c>
      <c r="B265" s="2" t="s">
        <v>1074</v>
      </c>
      <c r="C265" t="s">
        <v>90</v>
      </c>
      <c r="D265" s="3">
        <f t="shared" si="10"/>
        <v>44</v>
      </c>
      <c r="E265" s="3">
        <f t="shared" si="11"/>
        <v>1</v>
      </c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>
        <v>44</v>
      </c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</row>
    <row r="266" spans="1:78" x14ac:dyDescent="0.25">
      <c r="A266" s="2" t="s">
        <v>3736</v>
      </c>
      <c r="B266" s="2" t="s">
        <v>3737</v>
      </c>
      <c r="C266" t="s">
        <v>90</v>
      </c>
      <c r="D266" s="3">
        <f t="shared" si="10"/>
        <v>12</v>
      </c>
      <c r="E266" s="3">
        <f t="shared" si="11"/>
        <v>1</v>
      </c>
      <c r="AX266" s="3"/>
      <c r="AY266" s="3">
        <v>12</v>
      </c>
      <c r="AZ266" s="3"/>
    </row>
    <row r="267" spans="1:78" x14ac:dyDescent="0.25">
      <c r="A267" s="2" t="s">
        <v>271</v>
      </c>
      <c r="B267" s="2" t="s">
        <v>871</v>
      </c>
      <c r="C267" t="s">
        <v>90</v>
      </c>
      <c r="D267" s="3">
        <f t="shared" si="10"/>
        <v>28</v>
      </c>
      <c r="E267" s="3">
        <f t="shared" si="11"/>
        <v>1</v>
      </c>
      <c r="G267" s="35"/>
      <c r="H267" s="35"/>
      <c r="I267" s="35"/>
      <c r="J267" s="35"/>
      <c r="K267" s="35"/>
      <c r="L267" s="35"/>
      <c r="M267" s="35"/>
      <c r="N267" s="35">
        <v>28</v>
      </c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</row>
    <row r="268" spans="1:78" x14ac:dyDescent="0.25">
      <c r="A268" s="2" t="s">
        <v>1095</v>
      </c>
      <c r="B268" s="2" t="s">
        <v>1096</v>
      </c>
      <c r="C268" t="s">
        <v>121</v>
      </c>
      <c r="D268" s="3">
        <f t="shared" si="10"/>
        <v>22</v>
      </c>
      <c r="E268" s="3">
        <f t="shared" si="11"/>
        <v>1</v>
      </c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>
        <v>22</v>
      </c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</row>
    <row r="269" spans="1:78" x14ac:dyDescent="0.25">
      <c r="A269" s="2" t="s">
        <v>987</v>
      </c>
      <c r="B269" s="2" t="s">
        <v>195</v>
      </c>
      <c r="C269" t="s">
        <v>988</v>
      </c>
      <c r="D269" s="3">
        <f t="shared" si="10"/>
        <v>23</v>
      </c>
      <c r="E269" s="3">
        <f t="shared" si="11"/>
        <v>1</v>
      </c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>
        <v>23</v>
      </c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</row>
    <row r="270" spans="1:78" x14ac:dyDescent="0.25">
      <c r="A270" s="2" t="s">
        <v>974</v>
      </c>
      <c r="B270" s="2" t="s">
        <v>975</v>
      </c>
      <c r="C270" t="s">
        <v>89</v>
      </c>
      <c r="D270" s="3">
        <f t="shared" si="10"/>
        <v>13</v>
      </c>
      <c r="E270" s="3">
        <f t="shared" si="11"/>
        <v>1</v>
      </c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>
        <v>13</v>
      </c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</row>
    <row r="271" spans="1:78" x14ac:dyDescent="0.25">
      <c r="A271" s="2" t="s">
        <v>1057</v>
      </c>
      <c r="B271" s="2" t="s">
        <v>1058</v>
      </c>
      <c r="C271" t="s">
        <v>351</v>
      </c>
      <c r="D271" s="3">
        <f t="shared" si="10"/>
        <v>7</v>
      </c>
      <c r="E271" s="3">
        <f t="shared" si="11"/>
        <v>4</v>
      </c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>
        <v>7</v>
      </c>
      <c r="AM271" s="35">
        <v>28</v>
      </c>
      <c r="AN271" s="35">
        <v>47</v>
      </c>
      <c r="AO271" s="35"/>
      <c r="AP271" s="35"/>
      <c r="AQ271" s="35">
        <v>50</v>
      </c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</row>
    <row r="272" spans="1:78" x14ac:dyDescent="0.25">
      <c r="A272" s="2" t="s">
        <v>1006</v>
      </c>
      <c r="B272" s="2" t="s">
        <v>1007</v>
      </c>
      <c r="C272" t="s">
        <v>1008</v>
      </c>
      <c r="D272" s="3">
        <f t="shared" si="10"/>
        <v>6</v>
      </c>
      <c r="E272" s="3">
        <f t="shared" si="11"/>
        <v>1</v>
      </c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>
        <v>6</v>
      </c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</row>
    <row r="273" spans="1:78" x14ac:dyDescent="0.25">
      <c r="A273" s="2" t="s">
        <v>1106</v>
      </c>
      <c r="B273" s="2" t="s">
        <v>1107</v>
      </c>
      <c r="C273" t="s">
        <v>1108</v>
      </c>
      <c r="D273" s="3">
        <f t="shared" si="10"/>
        <v>8</v>
      </c>
      <c r="E273" s="3">
        <f t="shared" si="11"/>
        <v>5</v>
      </c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>
        <v>8</v>
      </c>
      <c r="AT273" s="35">
        <v>32</v>
      </c>
      <c r="AU273" s="35">
        <v>15</v>
      </c>
      <c r="AV273" s="35">
        <v>46</v>
      </c>
      <c r="AW273" s="35"/>
      <c r="AX273" s="35"/>
      <c r="AY273" s="35">
        <v>25</v>
      </c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</row>
    <row r="274" spans="1:78" x14ac:dyDescent="0.25">
      <c r="A274" s="2" t="s">
        <v>830</v>
      </c>
      <c r="B274" s="2" t="s">
        <v>633</v>
      </c>
      <c r="C274" t="s">
        <v>90</v>
      </c>
      <c r="D274" s="3">
        <f t="shared" si="10"/>
        <v>4</v>
      </c>
      <c r="E274" s="3">
        <f t="shared" si="11"/>
        <v>2</v>
      </c>
      <c r="G274" s="35"/>
      <c r="H274" s="35"/>
      <c r="I274" s="35"/>
      <c r="J274" s="35"/>
      <c r="K274" s="35">
        <v>4</v>
      </c>
      <c r="L274" s="35">
        <v>47</v>
      </c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</row>
    <row r="275" spans="1:78" x14ac:dyDescent="0.25">
      <c r="A275" s="2" t="s">
        <v>624</v>
      </c>
      <c r="B275" s="2" t="s">
        <v>625</v>
      </c>
      <c r="C275" t="s">
        <v>581</v>
      </c>
      <c r="D275" s="3">
        <f t="shared" si="10"/>
        <v>2</v>
      </c>
      <c r="E275" s="3">
        <f t="shared" si="11"/>
        <v>8</v>
      </c>
      <c r="G275" s="35"/>
      <c r="H275" s="35"/>
      <c r="I275" s="35"/>
      <c r="J275" s="35">
        <v>2</v>
      </c>
      <c r="K275" s="35">
        <v>17</v>
      </c>
      <c r="L275" s="35">
        <v>25</v>
      </c>
      <c r="M275" s="35">
        <v>31</v>
      </c>
      <c r="N275" s="35">
        <v>34</v>
      </c>
      <c r="O275" s="35">
        <v>45</v>
      </c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>
        <v>49</v>
      </c>
      <c r="AC275" s="35"/>
      <c r="AD275" s="35"/>
      <c r="AE275" s="35">
        <v>49</v>
      </c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</row>
    <row r="276" spans="1:78" x14ac:dyDescent="0.25">
      <c r="A276" s="2" t="s">
        <v>935</v>
      </c>
      <c r="B276" s="2" t="s">
        <v>936</v>
      </c>
      <c r="C276" t="s">
        <v>931</v>
      </c>
      <c r="D276" s="3">
        <f t="shared" si="10"/>
        <v>9</v>
      </c>
      <c r="E276" s="3">
        <f t="shared" si="11"/>
        <v>2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>
        <v>9</v>
      </c>
      <c r="U276" s="35">
        <v>29</v>
      </c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</row>
    <row r="277" spans="1:78" x14ac:dyDescent="0.25">
      <c r="A277" s="2" t="s">
        <v>605</v>
      </c>
      <c r="B277" s="2" t="s">
        <v>606</v>
      </c>
      <c r="C277" t="s">
        <v>88</v>
      </c>
      <c r="D277" s="3">
        <f t="shared" si="10"/>
        <v>42</v>
      </c>
      <c r="E277" s="3">
        <f t="shared" si="11"/>
        <v>2</v>
      </c>
      <c r="G277" s="35">
        <v>46</v>
      </c>
      <c r="H277" s="35">
        <v>42</v>
      </c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</row>
    <row r="278" spans="1:78" x14ac:dyDescent="0.25">
      <c r="A278" s="2" t="s">
        <v>1038</v>
      </c>
      <c r="B278" s="2" t="s">
        <v>1038</v>
      </c>
      <c r="C278" t="s">
        <v>90</v>
      </c>
      <c r="D278" s="3">
        <f t="shared" si="10"/>
        <v>10</v>
      </c>
      <c r="E278" s="3">
        <f t="shared" si="11"/>
        <v>1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>
        <v>10</v>
      </c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</row>
    <row r="279" spans="1:78" x14ac:dyDescent="0.25">
      <c r="A279" s="2" t="s">
        <v>938</v>
      </c>
      <c r="B279" s="2" t="s">
        <v>306</v>
      </c>
      <c r="C279" t="s">
        <v>581</v>
      </c>
      <c r="D279" s="3">
        <f t="shared" si="10"/>
        <v>12</v>
      </c>
      <c r="E279" s="3">
        <f t="shared" si="11"/>
        <v>17</v>
      </c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>
        <v>12</v>
      </c>
      <c r="U279" s="35"/>
      <c r="V279" s="35"/>
      <c r="W279" s="35"/>
      <c r="X279" s="35">
        <v>18</v>
      </c>
      <c r="Y279" s="35">
        <v>29</v>
      </c>
      <c r="Z279" s="35">
        <v>31</v>
      </c>
      <c r="AA279" s="35">
        <v>33</v>
      </c>
      <c r="AB279" s="35">
        <v>45</v>
      </c>
      <c r="AC279" s="35">
        <v>29</v>
      </c>
      <c r="AD279" s="35">
        <v>31</v>
      </c>
      <c r="AE279" s="35">
        <v>32</v>
      </c>
      <c r="AF279" s="35">
        <v>26</v>
      </c>
      <c r="AG279" s="35">
        <v>21</v>
      </c>
      <c r="AH279" s="35">
        <v>29</v>
      </c>
      <c r="AI279" s="35">
        <v>32</v>
      </c>
      <c r="AJ279" s="35">
        <v>40</v>
      </c>
      <c r="AK279" s="35">
        <v>38</v>
      </c>
      <c r="AL279" s="35">
        <v>43</v>
      </c>
      <c r="AM279" s="35">
        <v>41</v>
      </c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</row>
    <row r="280" spans="1:78" x14ac:dyDescent="0.25">
      <c r="A280" s="2" t="s">
        <v>3713</v>
      </c>
      <c r="B280" s="2" t="s">
        <v>3713</v>
      </c>
      <c r="C280" t="s">
        <v>21</v>
      </c>
      <c r="D280" s="3">
        <f t="shared" si="10"/>
        <v>1</v>
      </c>
      <c r="E280" s="3">
        <f t="shared" si="11"/>
        <v>1</v>
      </c>
      <c r="AX280" s="3"/>
      <c r="AY280" s="3"/>
      <c r="AZ280" s="3">
        <v>1</v>
      </c>
    </row>
    <row r="281" spans="1:78" x14ac:dyDescent="0.25">
      <c r="A281" s="2" t="s">
        <v>1073</v>
      </c>
      <c r="B281" s="2" t="s">
        <v>128</v>
      </c>
      <c r="C281" t="s">
        <v>581</v>
      </c>
      <c r="D281" s="3">
        <f t="shared" si="10"/>
        <v>37</v>
      </c>
      <c r="E281" s="3">
        <f t="shared" si="11"/>
        <v>12</v>
      </c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>
        <v>38</v>
      </c>
      <c r="AO281" s="35">
        <v>47</v>
      </c>
      <c r="AP281" s="35">
        <v>46</v>
      </c>
      <c r="AQ281" s="35">
        <v>42</v>
      </c>
      <c r="AR281" s="35">
        <v>48</v>
      </c>
      <c r="AS281" s="35"/>
      <c r="AT281" s="35">
        <v>37</v>
      </c>
      <c r="AU281" s="35">
        <v>40</v>
      </c>
      <c r="AV281" s="35">
        <v>50</v>
      </c>
      <c r="AW281" s="35">
        <v>47</v>
      </c>
      <c r="AX281" s="35">
        <v>43</v>
      </c>
      <c r="AY281" s="35">
        <v>43</v>
      </c>
      <c r="AZ281" s="35">
        <v>41</v>
      </c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</row>
    <row r="282" spans="1:78" x14ac:dyDescent="0.25">
      <c r="A282" s="2" t="s">
        <v>3744</v>
      </c>
      <c r="B282" s="2" t="s">
        <v>128</v>
      </c>
      <c r="C282" t="s">
        <v>581</v>
      </c>
      <c r="D282" s="3">
        <f t="shared" si="10"/>
        <v>8</v>
      </c>
      <c r="E282" s="3">
        <f t="shared" si="11"/>
        <v>1</v>
      </c>
      <c r="AX282" s="3"/>
      <c r="AY282" s="3"/>
      <c r="AZ282" s="3">
        <v>8</v>
      </c>
    </row>
    <row r="283" spans="1:78" x14ac:dyDescent="0.25">
      <c r="A283" s="2" t="s">
        <v>135</v>
      </c>
      <c r="B283" s="2" t="s">
        <v>128</v>
      </c>
      <c r="C283" t="s">
        <v>581</v>
      </c>
      <c r="D283" s="3">
        <f t="shared" si="10"/>
        <v>25</v>
      </c>
      <c r="E283" s="3">
        <f t="shared" si="11"/>
        <v>20</v>
      </c>
      <c r="G283" s="35">
        <v>28</v>
      </c>
      <c r="H283" s="35">
        <v>25</v>
      </c>
      <c r="I283" s="35">
        <v>33</v>
      </c>
      <c r="J283" s="35">
        <v>31</v>
      </c>
      <c r="K283" s="35">
        <v>39</v>
      </c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>
        <v>36</v>
      </c>
      <c r="AM283" s="35">
        <v>30</v>
      </c>
      <c r="AN283" s="35">
        <v>29</v>
      </c>
      <c r="AO283" s="35">
        <v>25</v>
      </c>
      <c r="AP283" s="35">
        <v>26</v>
      </c>
      <c r="AQ283" s="35">
        <v>25</v>
      </c>
      <c r="AR283" s="35">
        <v>30</v>
      </c>
      <c r="AS283" s="35">
        <v>36</v>
      </c>
      <c r="AT283" s="35">
        <v>26</v>
      </c>
      <c r="AU283" s="35">
        <v>25</v>
      </c>
      <c r="AV283" s="35">
        <v>27</v>
      </c>
      <c r="AW283" s="35">
        <v>29</v>
      </c>
      <c r="AX283" s="35">
        <v>28</v>
      </c>
      <c r="AY283" s="35">
        <v>26</v>
      </c>
      <c r="AZ283" s="35">
        <v>29</v>
      </c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</row>
    <row r="284" spans="1:78" x14ac:dyDescent="0.25">
      <c r="A284" s="2" t="s">
        <v>846</v>
      </c>
      <c r="B284" s="2" t="s">
        <v>847</v>
      </c>
      <c r="C284" t="s">
        <v>40</v>
      </c>
      <c r="D284" s="3">
        <f t="shared" si="10"/>
        <v>24</v>
      </c>
      <c r="E284" s="3">
        <f t="shared" si="11"/>
        <v>2</v>
      </c>
      <c r="G284" s="35"/>
      <c r="H284" s="35"/>
      <c r="I284" s="35"/>
      <c r="J284" s="35"/>
      <c r="K284" s="35"/>
      <c r="L284" s="35">
        <v>24</v>
      </c>
      <c r="M284" s="35">
        <v>44</v>
      </c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</row>
    <row r="285" spans="1:78" x14ac:dyDescent="0.25">
      <c r="A285" s="2" t="s">
        <v>161</v>
      </c>
      <c r="B285" s="2" t="s">
        <v>100</v>
      </c>
      <c r="C285" t="s">
        <v>30</v>
      </c>
      <c r="D285" s="3">
        <f t="shared" si="10"/>
        <v>4</v>
      </c>
      <c r="E285" s="3">
        <f t="shared" si="11"/>
        <v>46</v>
      </c>
      <c r="G285" s="35">
        <v>11</v>
      </c>
      <c r="H285" s="35">
        <v>13</v>
      </c>
      <c r="I285" s="35">
        <v>11</v>
      </c>
      <c r="J285" s="35">
        <v>11</v>
      </c>
      <c r="K285" s="35">
        <v>13</v>
      </c>
      <c r="L285" s="35">
        <v>12</v>
      </c>
      <c r="M285" s="35">
        <v>13</v>
      </c>
      <c r="N285" s="35">
        <v>13</v>
      </c>
      <c r="O285" s="35">
        <v>16</v>
      </c>
      <c r="P285" s="35">
        <v>19</v>
      </c>
      <c r="Q285" s="35">
        <v>15</v>
      </c>
      <c r="R285" s="35">
        <v>12</v>
      </c>
      <c r="S285" s="35">
        <v>14</v>
      </c>
      <c r="T285" s="35">
        <v>16</v>
      </c>
      <c r="U285" s="35">
        <v>9</v>
      </c>
      <c r="V285" s="35">
        <v>9</v>
      </c>
      <c r="W285" s="35">
        <v>15</v>
      </c>
      <c r="X285" s="35">
        <v>6</v>
      </c>
      <c r="Y285" s="35">
        <v>5</v>
      </c>
      <c r="Z285" s="35">
        <v>5</v>
      </c>
      <c r="AA285" s="35">
        <v>5</v>
      </c>
      <c r="AB285" s="35">
        <v>8</v>
      </c>
      <c r="AC285" s="35">
        <v>5</v>
      </c>
      <c r="AD285" s="35">
        <v>5</v>
      </c>
      <c r="AE285" s="35">
        <v>7</v>
      </c>
      <c r="AF285" s="35">
        <v>6</v>
      </c>
      <c r="AG285" s="35">
        <v>7</v>
      </c>
      <c r="AH285" s="35">
        <v>6</v>
      </c>
      <c r="AI285" s="35">
        <v>5</v>
      </c>
      <c r="AJ285" s="35">
        <v>7</v>
      </c>
      <c r="AK285" s="35">
        <v>8</v>
      </c>
      <c r="AL285" s="35">
        <v>8</v>
      </c>
      <c r="AM285" s="35">
        <v>8</v>
      </c>
      <c r="AN285" s="35">
        <v>6</v>
      </c>
      <c r="AO285" s="35">
        <v>4</v>
      </c>
      <c r="AP285" s="35">
        <v>7</v>
      </c>
      <c r="AQ285" s="35">
        <v>6</v>
      </c>
      <c r="AR285" s="35">
        <v>6</v>
      </c>
      <c r="AS285" s="35">
        <v>7</v>
      </c>
      <c r="AT285" s="35">
        <v>7</v>
      </c>
      <c r="AU285" s="35">
        <v>6</v>
      </c>
      <c r="AV285" s="35">
        <v>10</v>
      </c>
      <c r="AW285" s="35">
        <v>10</v>
      </c>
      <c r="AX285" s="35">
        <v>9</v>
      </c>
      <c r="AY285" s="35">
        <v>8</v>
      </c>
      <c r="AZ285" s="35">
        <v>10</v>
      </c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</row>
    <row r="286" spans="1:78" x14ac:dyDescent="0.25">
      <c r="A286" s="2" t="s">
        <v>116</v>
      </c>
      <c r="B286" s="2" t="s">
        <v>100</v>
      </c>
      <c r="C286" t="s">
        <v>30</v>
      </c>
      <c r="D286" s="3">
        <f t="shared" si="10"/>
        <v>7</v>
      </c>
      <c r="E286" s="3">
        <f t="shared" si="11"/>
        <v>36</v>
      </c>
      <c r="G286" s="35">
        <v>24</v>
      </c>
      <c r="H286" s="35">
        <v>21</v>
      </c>
      <c r="I286" s="35">
        <v>22</v>
      </c>
      <c r="J286" s="35">
        <v>21</v>
      </c>
      <c r="K286" s="35">
        <v>22</v>
      </c>
      <c r="L286" s="35">
        <v>26</v>
      </c>
      <c r="M286" s="35">
        <v>27</v>
      </c>
      <c r="N286" s="35">
        <v>31</v>
      </c>
      <c r="O286" s="35">
        <v>27</v>
      </c>
      <c r="P286" s="35">
        <v>36</v>
      </c>
      <c r="Q286" s="35">
        <v>29</v>
      </c>
      <c r="R286" s="35">
        <v>27</v>
      </c>
      <c r="S286" s="35">
        <v>28</v>
      </c>
      <c r="T286" s="35">
        <v>30</v>
      </c>
      <c r="U286" s="35">
        <v>35</v>
      </c>
      <c r="V286" s="35">
        <v>37</v>
      </c>
      <c r="W286" s="35">
        <v>38</v>
      </c>
      <c r="X286" s="35">
        <v>23</v>
      </c>
      <c r="Y286" s="35">
        <v>17</v>
      </c>
      <c r="Z286" s="35">
        <v>16</v>
      </c>
      <c r="AA286" s="35">
        <v>18</v>
      </c>
      <c r="AB286" s="35">
        <v>20</v>
      </c>
      <c r="AC286" s="35">
        <v>14</v>
      </c>
      <c r="AD286" s="35">
        <v>16</v>
      </c>
      <c r="AE286" s="35">
        <v>17</v>
      </c>
      <c r="AF286" s="35">
        <v>17</v>
      </c>
      <c r="AG286" s="35">
        <v>17</v>
      </c>
      <c r="AH286" s="35">
        <v>14</v>
      </c>
      <c r="AI286" s="35">
        <v>13</v>
      </c>
      <c r="AJ286" s="35">
        <v>13</v>
      </c>
      <c r="AK286" s="35">
        <v>14</v>
      </c>
      <c r="AL286" s="35">
        <v>14</v>
      </c>
      <c r="AM286" s="35">
        <v>14</v>
      </c>
      <c r="AN286" s="35">
        <v>10</v>
      </c>
      <c r="AO286" s="35">
        <v>7</v>
      </c>
      <c r="AP286" s="35">
        <v>9</v>
      </c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</row>
    <row r="287" spans="1:78" x14ac:dyDescent="0.25">
      <c r="A287" s="2" t="s">
        <v>155</v>
      </c>
      <c r="B287" s="2" t="s">
        <v>100</v>
      </c>
      <c r="C287" t="s">
        <v>30</v>
      </c>
      <c r="D287" s="3">
        <f t="shared" si="10"/>
        <v>6</v>
      </c>
      <c r="E287" s="3">
        <f t="shared" si="11"/>
        <v>46</v>
      </c>
      <c r="G287" s="35">
        <v>21</v>
      </c>
      <c r="H287" s="35">
        <v>20</v>
      </c>
      <c r="I287" s="35">
        <v>19</v>
      </c>
      <c r="J287" s="35">
        <v>20</v>
      </c>
      <c r="K287" s="35">
        <v>20</v>
      </c>
      <c r="L287" s="35">
        <v>23</v>
      </c>
      <c r="M287" s="35">
        <v>25</v>
      </c>
      <c r="N287" s="35">
        <v>26</v>
      </c>
      <c r="O287" s="35">
        <v>23</v>
      </c>
      <c r="P287" s="35">
        <v>31</v>
      </c>
      <c r="Q287" s="35">
        <v>24</v>
      </c>
      <c r="R287" s="35">
        <v>22</v>
      </c>
      <c r="S287" s="35">
        <v>24</v>
      </c>
      <c r="T287" s="35">
        <v>23</v>
      </c>
      <c r="U287" s="35">
        <v>22</v>
      </c>
      <c r="V287" s="35">
        <v>29</v>
      </c>
      <c r="W287" s="35">
        <v>27</v>
      </c>
      <c r="X287" s="35">
        <v>15</v>
      </c>
      <c r="Y287" s="35">
        <v>11</v>
      </c>
      <c r="Z287" s="35">
        <v>12</v>
      </c>
      <c r="AA287" s="35">
        <v>14</v>
      </c>
      <c r="AB287" s="35">
        <v>18</v>
      </c>
      <c r="AC287" s="35">
        <v>15</v>
      </c>
      <c r="AD287" s="35">
        <v>11</v>
      </c>
      <c r="AE287" s="35">
        <v>13</v>
      </c>
      <c r="AF287" s="35">
        <v>12</v>
      </c>
      <c r="AG287" s="35">
        <v>11</v>
      </c>
      <c r="AH287" s="35">
        <v>15</v>
      </c>
      <c r="AI287" s="35">
        <v>10</v>
      </c>
      <c r="AJ287" s="35">
        <v>17</v>
      </c>
      <c r="AK287" s="35">
        <v>12</v>
      </c>
      <c r="AL287" s="35">
        <v>12</v>
      </c>
      <c r="AM287" s="35">
        <v>12</v>
      </c>
      <c r="AN287" s="35">
        <v>9</v>
      </c>
      <c r="AO287" s="35">
        <v>6</v>
      </c>
      <c r="AP287" s="35">
        <v>12</v>
      </c>
      <c r="AQ287" s="35">
        <v>13</v>
      </c>
      <c r="AR287" s="35">
        <v>14</v>
      </c>
      <c r="AS287" s="35">
        <v>20</v>
      </c>
      <c r="AT287" s="35">
        <v>13</v>
      </c>
      <c r="AU287" s="35">
        <v>11</v>
      </c>
      <c r="AV287" s="35">
        <v>15</v>
      </c>
      <c r="AW287" s="35">
        <v>16</v>
      </c>
      <c r="AX287" s="35">
        <v>15</v>
      </c>
      <c r="AY287" s="35">
        <v>13</v>
      </c>
      <c r="AZ287" s="35">
        <v>15</v>
      </c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</row>
    <row r="288" spans="1:78" x14ac:dyDescent="0.25">
      <c r="A288" s="2" t="s">
        <v>1019</v>
      </c>
      <c r="B288" s="2" t="s">
        <v>100</v>
      </c>
      <c r="C288" t="s">
        <v>30</v>
      </c>
      <c r="D288" s="3">
        <f t="shared" si="10"/>
        <v>2</v>
      </c>
      <c r="E288" s="3">
        <f t="shared" si="11"/>
        <v>19</v>
      </c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>
        <v>2</v>
      </c>
      <c r="AI288" s="35">
        <v>9</v>
      </c>
      <c r="AJ288" s="35">
        <v>18</v>
      </c>
      <c r="AK288" s="35">
        <v>17</v>
      </c>
      <c r="AL288" s="35">
        <v>19</v>
      </c>
      <c r="AM288" s="35">
        <v>24</v>
      </c>
      <c r="AN288" s="35">
        <v>25</v>
      </c>
      <c r="AO288" s="35">
        <v>24</v>
      </c>
      <c r="AP288" s="35">
        <v>27</v>
      </c>
      <c r="AQ288" s="35">
        <v>28</v>
      </c>
      <c r="AR288" s="35">
        <v>34</v>
      </c>
      <c r="AS288" s="35">
        <v>41</v>
      </c>
      <c r="AT288" s="35">
        <v>36</v>
      </c>
      <c r="AU288" s="35">
        <v>35</v>
      </c>
      <c r="AV288" s="35">
        <v>39</v>
      </c>
      <c r="AW288" s="35">
        <v>35</v>
      </c>
      <c r="AX288" s="35">
        <v>44</v>
      </c>
      <c r="AY288" s="35">
        <v>42</v>
      </c>
      <c r="AZ288" s="35">
        <v>47</v>
      </c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</row>
    <row r="289" spans="1:78" x14ac:dyDescent="0.25">
      <c r="A289" s="2" t="s">
        <v>191</v>
      </c>
      <c r="B289" s="2" t="s">
        <v>100</v>
      </c>
      <c r="C289" t="s">
        <v>192</v>
      </c>
      <c r="D289" s="3">
        <f t="shared" si="10"/>
        <v>18</v>
      </c>
      <c r="E289" s="3">
        <f t="shared" si="11"/>
        <v>1</v>
      </c>
      <c r="G289" s="35">
        <v>18</v>
      </c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</row>
    <row r="290" spans="1:78" x14ac:dyDescent="0.25">
      <c r="A290" s="2" t="s">
        <v>188</v>
      </c>
      <c r="B290" s="2" t="s">
        <v>217</v>
      </c>
      <c r="C290" t="s">
        <v>30</v>
      </c>
      <c r="D290" s="3">
        <f t="shared" si="10"/>
        <v>26</v>
      </c>
      <c r="E290" s="3">
        <f t="shared" si="11"/>
        <v>40</v>
      </c>
      <c r="G290" s="35">
        <v>26</v>
      </c>
      <c r="H290" s="35">
        <v>27</v>
      </c>
      <c r="I290" s="35">
        <v>31</v>
      </c>
      <c r="J290" s="35">
        <v>26</v>
      </c>
      <c r="K290" s="35">
        <v>32</v>
      </c>
      <c r="L290" s="35">
        <v>37</v>
      </c>
      <c r="M290" s="35">
        <v>41</v>
      </c>
      <c r="N290" s="35">
        <v>48</v>
      </c>
      <c r="O290" s="35"/>
      <c r="P290" s="35"/>
      <c r="Q290" s="35"/>
      <c r="R290" s="35"/>
      <c r="S290" s="35"/>
      <c r="T290" s="35"/>
      <c r="U290" s="35">
        <v>48</v>
      </c>
      <c r="V290" s="35">
        <v>48</v>
      </c>
      <c r="W290" s="35">
        <v>47</v>
      </c>
      <c r="X290" s="35">
        <v>36</v>
      </c>
      <c r="Y290" s="35">
        <v>33</v>
      </c>
      <c r="Z290" s="35">
        <v>36</v>
      </c>
      <c r="AA290" s="35">
        <v>30</v>
      </c>
      <c r="AB290" s="35">
        <v>37</v>
      </c>
      <c r="AC290" s="35">
        <v>36</v>
      </c>
      <c r="AD290" s="35">
        <v>37</v>
      </c>
      <c r="AE290" s="35">
        <v>33</v>
      </c>
      <c r="AF290" s="35">
        <v>30</v>
      </c>
      <c r="AG290" s="35">
        <v>40</v>
      </c>
      <c r="AH290" s="35">
        <v>33</v>
      </c>
      <c r="AI290" s="35">
        <v>35</v>
      </c>
      <c r="AJ290" s="35">
        <v>46</v>
      </c>
      <c r="AK290" s="35">
        <v>47</v>
      </c>
      <c r="AL290" s="35">
        <v>45</v>
      </c>
      <c r="AM290" s="35">
        <v>47</v>
      </c>
      <c r="AN290" s="35">
        <v>39</v>
      </c>
      <c r="AO290" s="35">
        <v>37</v>
      </c>
      <c r="AP290" s="35">
        <v>41</v>
      </c>
      <c r="AQ290" s="35">
        <v>41</v>
      </c>
      <c r="AR290" s="35">
        <v>44</v>
      </c>
      <c r="AS290" s="35">
        <v>44</v>
      </c>
      <c r="AT290" s="35">
        <v>35</v>
      </c>
      <c r="AU290" s="35">
        <v>33</v>
      </c>
      <c r="AV290" s="35">
        <v>35</v>
      </c>
      <c r="AW290" s="35">
        <v>38</v>
      </c>
      <c r="AX290" s="35">
        <v>36</v>
      </c>
      <c r="AY290" s="35">
        <v>41</v>
      </c>
      <c r="AZ290" s="35">
        <v>38</v>
      </c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</row>
    <row r="291" spans="1:78" x14ac:dyDescent="0.25">
      <c r="A291" s="2" t="s">
        <v>867</v>
      </c>
      <c r="B291" s="2" t="s">
        <v>657</v>
      </c>
      <c r="C291" t="s">
        <v>40</v>
      </c>
      <c r="D291" s="3">
        <f t="shared" si="10"/>
        <v>19</v>
      </c>
      <c r="E291" s="3">
        <f t="shared" si="11"/>
        <v>35</v>
      </c>
      <c r="G291" s="35"/>
      <c r="H291" s="35"/>
      <c r="I291" s="35"/>
      <c r="J291" s="35"/>
      <c r="K291" s="35"/>
      <c r="L291" s="35"/>
      <c r="M291" s="35"/>
      <c r="N291" s="35">
        <v>19</v>
      </c>
      <c r="O291" s="35">
        <v>40</v>
      </c>
      <c r="P291" s="35">
        <v>45</v>
      </c>
      <c r="Q291" s="35">
        <v>42</v>
      </c>
      <c r="R291" s="35">
        <v>49</v>
      </c>
      <c r="S291" s="35"/>
      <c r="T291" s="35"/>
      <c r="U291" s="35">
        <v>50</v>
      </c>
      <c r="V291" s="35">
        <v>40</v>
      </c>
      <c r="W291" s="35">
        <v>33</v>
      </c>
      <c r="X291" s="35">
        <v>33</v>
      </c>
      <c r="Y291" s="35">
        <v>39</v>
      </c>
      <c r="Z291" s="35">
        <v>45</v>
      </c>
      <c r="AA291" s="35">
        <v>39</v>
      </c>
      <c r="AB291" s="35">
        <v>47</v>
      </c>
      <c r="AC291" s="35">
        <v>40</v>
      </c>
      <c r="AD291" s="35">
        <v>42</v>
      </c>
      <c r="AE291" s="35">
        <v>44</v>
      </c>
      <c r="AF291" s="35">
        <v>40</v>
      </c>
      <c r="AG291" s="35">
        <v>46</v>
      </c>
      <c r="AH291" s="35">
        <v>46</v>
      </c>
      <c r="AI291" s="35">
        <v>50</v>
      </c>
      <c r="AJ291" s="35"/>
      <c r="AK291" s="35"/>
      <c r="AL291" s="35">
        <v>48</v>
      </c>
      <c r="AM291" s="35">
        <v>43</v>
      </c>
      <c r="AN291" s="35">
        <v>34</v>
      </c>
      <c r="AO291" s="35">
        <v>35</v>
      </c>
      <c r="AP291" s="35">
        <v>43</v>
      </c>
      <c r="AQ291" s="35">
        <v>37</v>
      </c>
      <c r="AR291" s="35">
        <v>46</v>
      </c>
      <c r="AS291" s="35">
        <v>43</v>
      </c>
      <c r="AT291" s="35">
        <v>34</v>
      </c>
      <c r="AU291" s="35">
        <v>30</v>
      </c>
      <c r="AV291" s="35">
        <v>30</v>
      </c>
      <c r="AW291" s="35">
        <v>30</v>
      </c>
      <c r="AX291" s="35">
        <v>31</v>
      </c>
      <c r="AY291" s="35">
        <v>35</v>
      </c>
      <c r="AZ291" s="35">
        <v>32</v>
      </c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</row>
    <row r="292" spans="1:78" x14ac:dyDescent="0.25">
      <c r="A292" s="2" t="s">
        <v>863</v>
      </c>
      <c r="B292" s="2" t="s">
        <v>657</v>
      </c>
      <c r="C292" t="s">
        <v>40</v>
      </c>
      <c r="D292" s="3">
        <f t="shared" si="10"/>
        <v>4</v>
      </c>
      <c r="E292" s="3">
        <f t="shared" si="11"/>
        <v>17</v>
      </c>
      <c r="G292" s="35"/>
      <c r="H292" s="35"/>
      <c r="I292" s="35"/>
      <c r="J292" s="35"/>
      <c r="K292" s="35"/>
      <c r="L292" s="35"/>
      <c r="M292" s="35"/>
      <c r="N292" s="35">
        <v>4</v>
      </c>
      <c r="O292" s="35">
        <v>14</v>
      </c>
      <c r="P292" s="35">
        <v>21</v>
      </c>
      <c r="Q292" s="35">
        <v>19</v>
      </c>
      <c r="R292" s="35">
        <v>18</v>
      </c>
      <c r="S292" s="35">
        <v>44</v>
      </c>
      <c r="T292" s="35">
        <v>40</v>
      </c>
      <c r="U292" s="35"/>
      <c r="V292" s="35">
        <v>35</v>
      </c>
      <c r="W292" s="35">
        <v>37</v>
      </c>
      <c r="X292" s="35">
        <v>47</v>
      </c>
      <c r="Y292" s="35">
        <v>46</v>
      </c>
      <c r="Z292" s="35">
        <v>33</v>
      </c>
      <c r="AA292" s="35">
        <v>38</v>
      </c>
      <c r="AB292" s="35">
        <v>43</v>
      </c>
      <c r="AC292" s="35">
        <v>41</v>
      </c>
      <c r="AD292" s="35">
        <v>50</v>
      </c>
      <c r="AE292" s="35"/>
      <c r="AF292" s="35"/>
      <c r="AG292" s="35">
        <v>48</v>
      </c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</row>
    <row r="293" spans="1:78" x14ac:dyDescent="0.25">
      <c r="A293" s="2" t="s">
        <v>1055</v>
      </c>
      <c r="B293" s="2" t="s">
        <v>125</v>
      </c>
      <c r="C293" t="s">
        <v>628</v>
      </c>
      <c r="D293" s="3">
        <f t="shared" si="10"/>
        <v>2</v>
      </c>
      <c r="E293" s="3">
        <f t="shared" si="11"/>
        <v>15</v>
      </c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>
        <v>2</v>
      </c>
      <c r="AM293" s="35">
        <v>11</v>
      </c>
      <c r="AN293" s="35">
        <v>13</v>
      </c>
      <c r="AO293" s="35">
        <v>14</v>
      </c>
      <c r="AP293" s="35">
        <v>17</v>
      </c>
      <c r="AQ293" s="35">
        <v>26</v>
      </c>
      <c r="AR293" s="35">
        <v>32</v>
      </c>
      <c r="AS293" s="35">
        <v>35</v>
      </c>
      <c r="AT293" s="35">
        <v>33</v>
      </c>
      <c r="AU293" s="35">
        <v>37</v>
      </c>
      <c r="AV293" s="35">
        <v>37</v>
      </c>
      <c r="AW293" s="35">
        <v>50</v>
      </c>
      <c r="AX293" s="35">
        <v>40</v>
      </c>
      <c r="AY293" s="35">
        <v>34</v>
      </c>
      <c r="AZ293" s="35">
        <v>30</v>
      </c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</row>
    <row r="294" spans="1:78" x14ac:dyDescent="0.25">
      <c r="A294" s="2" t="s">
        <v>908</v>
      </c>
      <c r="B294" s="2" t="s">
        <v>125</v>
      </c>
      <c r="C294" t="s">
        <v>151</v>
      </c>
      <c r="D294" s="3">
        <f t="shared" si="10"/>
        <v>35</v>
      </c>
      <c r="E294" s="3">
        <f t="shared" si="11"/>
        <v>1</v>
      </c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>
        <v>35</v>
      </c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</row>
    <row r="295" spans="1:78" x14ac:dyDescent="0.25">
      <c r="A295" s="2" t="s">
        <v>1025</v>
      </c>
      <c r="B295" s="2" t="s">
        <v>1026</v>
      </c>
      <c r="C295" t="s">
        <v>24</v>
      </c>
      <c r="D295" s="3">
        <f t="shared" si="10"/>
        <v>15</v>
      </c>
      <c r="E295" s="3">
        <f t="shared" si="11"/>
        <v>1</v>
      </c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>
        <v>15</v>
      </c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</row>
    <row r="296" spans="1:78" x14ac:dyDescent="0.25">
      <c r="A296" s="2" t="s">
        <v>919</v>
      </c>
      <c r="B296" s="2" t="s">
        <v>145</v>
      </c>
      <c r="C296" t="s">
        <v>24</v>
      </c>
      <c r="D296" s="3">
        <f t="shared" si="10"/>
        <v>10</v>
      </c>
      <c r="E296" s="3">
        <f t="shared" si="11"/>
        <v>5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>
        <v>10</v>
      </c>
      <c r="S296" s="35"/>
      <c r="T296" s="35"/>
      <c r="U296" s="35">
        <v>37</v>
      </c>
      <c r="V296" s="35">
        <v>42</v>
      </c>
      <c r="W296" s="35">
        <v>39</v>
      </c>
      <c r="X296" s="35">
        <v>37</v>
      </c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</row>
    <row r="297" spans="1:78" x14ac:dyDescent="0.25">
      <c r="A297" s="2" t="s">
        <v>840</v>
      </c>
      <c r="B297" s="2" t="s">
        <v>641</v>
      </c>
      <c r="C297" t="s">
        <v>89</v>
      </c>
      <c r="D297" s="3">
        <f t="shared" si="10"/>
        <v>2</v>
      </c>
      <c r="E297" s="3">
        <f t="shared" si="11"/>
        <v>4</v>
      </c>
      <c r="G297" s="35"/>
      <c r="H297" s="35"/>
      <c r="I297" s="35"/>
      <c r="J297" s="35"/>
      <c r="K297" s="35"/>
      <c r="L297" s="35">
        <v>2</v>
      </c>
      <c r="M297" s="35">
        <v>29</v>
      </c>
      <c r="N297" s="35">
        <v>38</v>
      </c>
      <c r="O297" s="35">
        <v>48</v>
      </c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</row>
    <row r="298" spans="1:78" x14ac:dyDescent="0.25">
      <c r="A298" s="2" t="s">
        <v>782</v>
      </c>
      <c r="B298" s="2" t="s">
        <v>783</v>
      </c>
      <c r="C298" t="s">
        <v>21</v>
      </c>
      <c r="D298" s="3">
        <f t="shared" si="10"/>
        <v>20</v>
      </c>
      <c r="E298" s="3">
        <f t="shared" si="11"/>
        <v>1</v>
      </c>
      <c r="G298" s="35">
        <v>20</v>
      </c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</row>
    <row r="299" spans="1:78" x14ac:dyDescent="0.25">
      <c r="A299" s="2" t="s">
        <v>954</v>
      </c>
      <c r="B299" s="2" t="s">
        <v>955</v>
      </c>
      <c r="C299" t="s">
        <v>90</v>
      </c>
      <c r="D299" s="3">
        <f t="shared" si="10"/>
        <v>22</v>
      </c>
      <c r="E299" s="3">
        <f t="shared" si="11"/>
        <v>1</v>
      </c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>
        <v>22</v>
      </c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</row>
    <row r="300" spans="1:78" x14ac:dyDescent="0.25">
      <c r="A300" s="2" t="s">
        <v>1100</v>
      </c>
      <c r="B300" s="2" t="s">
        <v>1101</v>
      </c>
      <c r="C300" t="s">
        <v>90</v>
      </c>
      <c r="D300" s="3">
        <f t="shared" si="10"/>
        <v>16</v>
      </c>
      <c r="E300" s="3">
        <f t="shared" si="11"/>
        <v>2</v>
      </c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>
        <v>31</v>
      </c>
      <c r="AS300" s="35">
        <v>16</v>
      </c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</row>
    <row r="301" spans="1:78" x14ac:dyDescent="0.25">
      <c r="A301" s="2" t="s">
        <v>772</v>
      </c>
      <c r="B301" s="2" t="s">
        <v>337</v>
      </c>
      <c r="C301" t="s">
        <v>24</v>
      </c>
      <c r="D301" s="3">
        <f t="shared" si="10"/>
        <v>4</v>
      </c>
      <c r="E301" s="3">
        <f t="shared" si="11"/>
        <v>30</v>
      </c>
      <c r="G301" s="35">
        <v>4</v>
      </c>
      <c r="H301" s="35">
        <v>10</v>
      </c>
      <c r="I301" s="35">
        <v>15</v>
      </c>
      <c r="J301" s="35">
        <v>18</v>
      </c>
      <c r="K301" s="35">
        <v>19</v>
      </c>
      <c r="L301" s="35">
        <v>21</v>
      </c>
      <c r="M301" s="35">
        <v>26</v>
      </c>
      <c r="N301" s="35">
        <v>32</v>
      </c>
      <c r="O301" s="35">
        <v>30</v>
      </c>
      <c r="P301" s="35">
        <v>35</v>
      </c>
      <c r="Q301" s="35">
        <v>28</v>
      </c>
      <c r="R301" s="35">
        <v>36</v>
      </c>
      <c r="S301" s="35">
        <v>31</v>
      </c>
      <c r="T301" s="35">
        <v>28</v>
      </c>
      <c r="U301" s="35">
        <v>31</v>
      </c>
      <c r="V301" s="35">
        <v>30</v>
      </c>
      <c r="W301" s="35">
        <v>32</v>
      </c>
      <c r="X301" s="35">
        <v>31</v>
      </c>
      <c r="Y301" s="35">
        <v>28</v>
      </c>
      <c r="Z301" s="35">
        <v>26</v>
      </c>
      <c r="AA301" s="35">
        <v>28</v>
      </c>
      <c r="AB301" s="35">
        <v>39</v>
      </c>
      <c r="AC301" s="35">
        <v>33</v>
      </c>
      <c r="AD301" s="35">
        <v>44</v>
      </c>
      <c r="AE301" s="35">
        <v>36</v>
      </c>
      <c r="AF301" s="35">
        <v>39</v>
      </c>
      <c r="AG301" s="35">
        <v>44</v>
      </c>
      <c r="AH301" s="35">
        <v>41</v>
      </c>
      <c r="AI301" s="35">
        <v>39</v>
      </c>
      <c r="AJ301" s="35"/>
      <c r="AK301" s="35"/>
      <c r="AL301" s="35"/>
      <c r="AM301" s="35"/>
      <c r="AN301" s="35"/>
      <c r="AO301" s="35">
        <v>45</v>
      </c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</row>
    <row r="302" spans="1:78" x14ac:dyDescent="0.25">
      <c r="A302" s="2" t="s">
        <v>809</v>
      </c>
      <c r="B302" s="2" t="s">
        <v>810</v>
      </c>
      <c r="C302" t="s">
        <v>24</v>
      </c>
      <c r="D302" s="3">
        <f t="shared" si="10"/>
        <v>18</v>
      </c>
      <c r="E302" s="3">
        <f t="shared" si="11"/>
        <v>1</v>
      </c>
      <c r="G302" s="35"/>
      <c r="H302" s="35"/>
      <c r="I302" s="35">
        <v>18</v>
      </c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</row>
    <row r="303" spans="1:78" x14ac:dyDescent="0.25">
      <c r="A303" s="2" t="s">
        <v>943</v>
      </c>
      <c r="B303" s="2" t="s">
        <v>944</v>
      </c>
      <c r="C303" t="s">
        <v>103</v>
      </c>
      <c r="D303" s="3">
        <f t="shared" si="10"/>
        <v>35</v>
      </c>
      <c r="E303" s="3">
        <f t="shared" si="11"/>
        <v>1</v>
      </c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>
        <v>35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</row>
    <row r="304" spans="1:78" x14ac:dyDescent="0.25">
      <c r="A304" s="2" t="s">
        <v>1047</v>
      </c>
      <c r="B304" s="2" t="s">
        <v>242</v>
      </c>
      <c r="C304" t="s">
        <v>30</v>
      </c>
      <c r="D304" s="3">
        <f t="shared" si="10"/>
        <v>2</v>
      </c>
      <c r="E304" s="3">
        <f t="shared" si="11"/>
        <v>1</v>
      </c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>
        <v>2</v>
      </c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</row>
    <row r="305" spans="1:78" x14ac:dyDescent="0.25">
      <c r="A305" s="2" t="s">
        <v>1146</v>
      </c>
      <c r="B305" s="2" t="s">
        <v>1147</v>
      </c>
      <c r="C305" t="s">
        <v>90</v>
      </c>
      <c r="D305" s="3">
        <f t="shared" si="10"/>
        <v>11</v>
      </c>
      <c r="E305" s="3">
        <f t="shared" si="11"/>
        <v>1</v>
      </c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>
        <v>11</v>
      </c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</row>
    <row r="306" spans="1:78" x14ac:dyDescent="0.25">
      <c r="A306" s="2" t="s">
        <v>201</v>
      </c>
      <c r="B306" s="2" t="s">
        <v>202</v>
      </c>
      <c r="C306" t="s">
        <v>24</v>
      </c>
      <c r="D306" s="3">
        <f t="shared" si="10"/>
        <v>25</v>
      </c>
      <c r="E306" s="3">
        <f t="shared" si="11"/>
        <v>2</v>
      </c>
      <c r="G306" s="35"/>
      <c r="H306" s="35"/>
      <c r="I306" s="35"/>
      <c r="J306" s="35"/>
      <c r="K306" s="35"/>
      <c r="L306" s="35"/>
      <c r="M306" s="35"/>
      <c r="N306" s="35"/>
      <c r="O306" s="35">
        <v>25</v>
      </c>
      <c r="P306" s="35"/>
      <c r="Q306" s="35"/>
      <c r="R306" s="35">
        <v>34</v>
      </c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</row>
    <row r="307" spans="1:78" x14ac:dyDescent="0.25">
      <c r="A307" s="2" t="s">
        <v>147</v>
      </c>
      <c r="B307" s="2" t="s">
        <v>15</v>
      </c>
      <c r="C307" t="s">
        <v>16</v>
      </c>
      <c r="D307" s="3">
        <f t="shared" si="10"/>
        <v>5</v>
      </c>
      <c r="E307" s="3">
        <f t="shared" si="11"/>
        <v>46</v>
      </c>
      <c r="G307" s="35">
        <v>16</v>
      </c>
      <c r="H307" s="35">
        <v>19</v>
      </c>
      <c r="I307" s="35">
        <v>13</v>
      </c>
      <c r="J307" s="35">
        <v>16</v>
      </c>
      <c r="K307" s="35">
        <v>16</v>
      </c>
      <c r="L307" s="35">
        <v>15</v>
      </c>
      <c r="M307" s="35">
        <v>15</v>
      </c>
      <c r="N307" s="35">
        <v>17</v>
      </c>
      <c r="O307" s="35">
        <v>19</v>
      </c>
      <c r="P307" s="35">
        <v>22</v>
      </c>
      <c r="Q307" s="35">
        <v>18</v>
      </c>
      <c r="R307" s="35">
        <v>6</v>
      </c>
      <c r="S307" s="35">
        <v>7</v>
      </c>
      <c r="T307" s="35">
        <v>5</v>
      </c>
      <c r="U307" s="35">
        <v>7</v>
      </c>
      <c r="V307" s="35">
        <v>10</v>
      </c>
      <c r="W307" s="35">
        <v>16</v>
      </c>
      <c r="X307" s="35">
        <v>11</v>
      </c>
      <c r="Y307" s="35">
        <v>9</v>
      </c>
      <c r="Z307" s="35">
        <v>9</v>
      </c>
      <c r="AA307" s="35">
        <v>12</v>
      </c>
      <c r="AB307" s="35">
        <v>15</v>
      </c>
      <c r="AC307" s="35">
        <v>11</v>
      </c>
      <c r="AD307" s="35">
        <v>14</v>
      </c>
      <c r="AE307" s="35">
        <v>15</v>
      </c>
      <c r="AF307" s="35">
        <v>14</v>
      </c>
      <c r="AG307" s="35">
        <v>16</v>
      </c>
      <c r="AH307" s="35">
        <v>13</v>
      </c>
      <c r="AI307" s="35">
        <v>16</v>
      </c>
      <c r="AJ307" s="35">
        <v>14</v>
      </c>
      <c r="AK307" s="35">
        <v>15</v>
      </c>
      <c r="AL307" s="35">
        <v>15</v>
      </c>
      <c r="AM307" s="35">
        <v>16</v>
      </c>
      <c r="AN307" s="35">
        <v>11</v>
      </c>
      <c r="AO307" s="35">
        <v>9</v>
      </c>
      <c r="AP307" s="35">
        <v>11</v>
      </c>
      <c r="AQ307" s="35">
        <v>12</v>
      </c>
      <c r="AR307" s="35">
        <v>15</v>
      </c>
      <c r="AS307" s="35">
        <v>18</v>
      </c>
      <c r="AT307" s="35">
        <v>14</v>
      </c>
      <c r="AU307" s="35">
        <v>12</v>
      </c>
      <c r="AV307" s="35">
        <v>14</v>
      </c>
      <c r="AW307" s="35">
        <v>17</v>
      </c>
      <c r="AX307" s="35">
        <v>19</v>
      </c>
      <c r="AY307" s="35">
        <v>14</v>
      </c>
      <c r="AZ307" s="35">
        <v>12</v>
      </c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</row>
    <row r="308" spans="1:78" x14ac:dyDescent="0.25">
      <c r="A308" s="2" t="s">
        <v>1112</v>
      </c>
      <c r="B308" s="2" t="s">
        <v>1113</v>
      </c>
      <c r="C308" t="s">
        <v>90</v>
      </c>
      <c r="D308" s="3">
        <f t="shared" si="10"/>
        <v>11</v>
      </c>
      <c r="E308" s="3">
        <f t="shared" si="11"/>
        <v>1</v>
      </c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>
        <v>11</v>
      </c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</row>
    <row r="309" spans="1:78" x14ac:dyDescent="0.25">
      <c r="A309" s="2" t="s">
        <v>809</v>
      </c>
      <c r="B309" s="2" t="s">
        <v>1093</v>
      </c>
      <c r="C309" t="s">
        <v>96</v>
      </c>
      <c r="D309" s="3">
        <f t="shared" si="10"/>
        <v>10</v>
      </c>
      <c r="E309" s="3">
        <f t="shared" si="11"/>
        <v>1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>
        <v>10</v>
      </c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</row>
    <row r="310" spans="1:78" x14ac:dyDescent="0.25">
      <c r="A310" s="2" t="s">
        <v>837</v>
      </c>
      <c r="B310" s="2" t="s">
        <v>838</v>
      </c>
      <c r="C310" t="s">
        <v>218</v>
      </c>
      <c r="D310" s="3">
        <f t="shared" si="10"/>
        <v>49</v>
      </c>
      <c r="E310" s="3">
        <f t="shared" si="11"/>
        <v>1</v>
      </c>
      <c r="G310" s="35"/>
      <c r="H310" s="35"/>
      <c r="I310" s="35"/>
      <c r="J310" s="35"/>
      <c r="K310" s="35">
        <v>49</v>
      </c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</row>
    <row r="311" spans="1:78" x14ac:dyDescent="0.25">
      <c r="A311" s="2" t="s">
        <v>118</v>
      </c>
      <c r="B311" s="2" t="s">
        <v>12</v>
      </c>
      <c r="C311" t="s">
        <v>581</v>
      </c>
      <c r="D311" s="3">
        <f t="shared" si="10"/>
        <v>5</v>
      </c>
      <c r="E311" s="3">
        <f t="shared" si="11"/>
        <v>19</v>
      </c>
      <c r="G311" s="35">
        <v>13</v>
      </c>
      <c r="H311" s="35">
        <v>5</v>
      </c>
      <c r="I311" s="35">
        <v>9</v>
      </c>
      <c r="J311" s="35">
        <v>13</v>
      </c>
      <c r="K311" s="35">
        <v>12</v>
      </c>
      <c r="L311" s="35">
        <v>13</v>
      </c>
      <c r="M311" s="35">
        <v>14</v>
      </c>
      <c r="N311" s="35">
        <v>14</v>
      </c>
      <c r="O311" s="35">
        <v>18</v>
      </c>
      <c r="P311" s="35">
        <v>23</v>
      </c>
      <c r="Q311" s="35">
        <v>20</v>
      </c>
      <c r="R311" s="35">
        <v>17</v>
      </c>
      <c r="S311" s="35">
        <v>19</v>
      </c>
      <c r="T311" s="35">
        <v>19</v>
      </c>
      <c r="U311" s="35">
        <v>14</v>
      </c>
      <c r="V311" s="35">
        <v>15</v>
      </c>
      <c r="W311" s="35">
        <v>11</v>
      </c>
      <c r="X311" s="35">
        <v>7</v>
      </c>
      <c r="Y311" s="35">
        <v>8</v>
      </c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</row>
    <row r="312" spans="1:78" x14ac:dyDescent="0.25">
      <c r="A312" s="2" t="s">
        <v>819</v>
      </c>
      <c r="B312" s="2" t="s">
        <v>627</v>
      </c>
      <c r="C312" t="s">
        <v>628</v>
      </c>
      <c r="D312" s="3">
        <f t="shared" si="10"/>
        <v>8</v>
      </c>
      <c r="E312" s="3">
        <f t="shared" si="11"/>
        <v>3</v>
      </c>
      <c r="G312" s="35"/>
      <c r="H312" s="35"/>
      <c r="I312" s="35"/>
      <c r="J312" s="35">
        <v>8</v>
      </c>
      <c r="K312" s="35">
        <v>34</v>
      </c>
      <c r="L312" s="35">
        <v>49</v>
      </c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</row>
    <row r="313" spans="1:78" x14ac:dyDescent="0.25">
      <c r="A313" s="2" t="s">
        <v>1040</v>
      </c>
      <c r="B313" s="2" t="s">
        <v>1041</v>
      </c>
      <c r="C313" t="s">
        <v>168</v>
      </c>
      <c r="D313" s="3">
        <f t="shared" si="10"/>
        <v>21</v>
      </c>
      <c r="E313" s="3">
        <f t="shared" si="11"/>
        <v>1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>
        <v>21</v>
      </c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</row>
    <row r="314" spans="1:78" x14ac:dyDescent="0.25">
      <c r="A314" s="2" t="s">
        <v>1044</v>
      </c>
      <c r="B314" s="2" t="s">
        <v>1045</v>
      </c>
      <c r="C314" t="s">
        <v>168</v>
      </c>
      <c r="D314" s="3">
        <f t="shared" si="10"/>
        <v>43</v>
      </c>
      <c r="E314" s="3">
        <f t="shared" si="11"/>
        <v>1</v>
      </c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>
        <v>43</v>
      </c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</row>
    <row r="315" spans="1:78" x14ac:dyDescent="0.25">
      <c r="A315" s="2" t="s">
        <v>993</v>
      </c>
      <c r="B315" s="2" t="s">
        <v>994</v>
      </c>
      <c r="C315" t="s">
        <v>208</v>
      </c>
      <c r="D315" s="3">
        <f t="shared" si="10"/>
        <v>46</v>
      </c>
      <c r="E315" s="3">
        <f t="shared" si="11"/>
        <v>1</v>
      </c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>
        <v>46</v>
      </c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</row>
    <row r="316" spans="1:78" x14ac:dyDescent="0.25">
      <c r="A316" s="2" t="s">
        <v>3740</v>
      </c>
      <c r="B316" s="2" t="s">
        <v>3741</v>
      </c>
      <c r="C316" t="s">
        <v>90</v>
      </c>
      <c r="D316" s="3">
        <f t="shared" si="10"/>
        <v>39</v>
      </c>
      <c r="E316" s="3">
        <f t="shared" si="11"/>
        <v>1</v>
      </c>
      <c r="AX316" s="3"/>
      <c r="AY316" s="3">
        <v>39</v>
      </c>
      <c r="AZ316" s="3"/>
    </row>
    <row r="317" spans="1:78" x14ac:dyDescent="0.25">
      <c r="A317" s="2" t="s">
        <v>3732</v>
      </c>
      <c r="B317" s="2" t="s">
        <v>3710</v>
      </c>
      <c r="C317" t="s">
        <v>3711</v>
      </c>
      <c r="D317" s="3">
        <f t="shared" si="10"/>
        <v>4</v>
      </c>
      <c r="E317" s="3">
        <f t="shared" si="11"/>
        <v>1</v>
      </c>
      <c r="AX317" s="3"/>
      <c r="AY317" s="3">
        <v>4</v>
      </c>
      <c r="AZ317" s="3"/>
    </row>
    <row r="318" spans="1:78" x14ac:dyDescent="0.25">
      <c r="A318" s="2" t="s">
        <v>3717</v>
      </c>
      <c r="B318" s="2" t="s">
        <v>3706</v>
      </c>
      <c r="C318" t="s">
        <v>21</v>
      </c>
      <c r="D318" s="3">
        <f t="shared" si="10"/>
        <v>7</v>
      </c>
      <c r="E318" s="3">
        <f t="shared" si="11"/>
        <v>1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E318" s="3"/>
      <c r="AG318" s="3"/>
      <c r="AI318" s="3"/>
      <c r="AK318" s="3"/>
      <c r="AM318" s="3"/>
      <c r="AO318" s="3"/>
      <c r="AQ318" s="3"/>
      <c r="AS318" s="3"/>
      <c r="AU318" s="3"/>
      <c r="AW318" s="3"/>
      <c r="AX318" s="3">
        <v>7</v>
      </c>
      <c r="AY318" s="3"/>
      <c r="AZ318" s="3"/>
      <c r="BA318" s="3"/>
      <c r="BC318" s="3"/>
      <c r="BE318" s="3"/>
    </row>
    <row r="319" spans="1:78" x14ac:dyDescent="0.25">
      <c r="A319" s="2" t="s">
        <v>898</v>
      </c>
      <c r="B319" s="2" t="s">
        <v>897</v>
      </c>
      <c r="C319" t="s">
        <v>89</v>
      </c>
      <c r="D319" s="3">
        <f t="shared" si="10"/>
        <v>26</v>
      </c>
      <c r="E319" s="3">
        <f t="shared" si="11"/>
        <v>1</v>
      </c>
      <c r="G319" s="35"/>
      <c r="H319" s="35"/>
      <c r="I319" s="35"/>
      <c r="J319" s="35"/>
      <c r="K319" s="35"/>
      <c r="L319" s="35"/>
      <c r="M319" s="35"/>
      <c r="N319" s="35"/>
      <c r="O319" s="35"/>
      <c r="P319" s="35">
        <v>26</v>
      </c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</row>
    <row r="320" spans="1:78" x14ac:dyDescent="0.25">
      <c r="A320" s="2" t="s">
        <v>900</v>
      </c>
      <c r="B320" s="2" t="s">
        <v>897</v>
      </c>
      <c r="C320" t="s">
        <v>89</v>
      </c>
      <c r="D320" s="3">
        <f t="shared" si="10"/>
        <v>28</v>
      </c>
      <c r="E320" s="3">
        <f t="shared" si="11"/>
        <v>1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>
        <v>28</v>
      </c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</row>
    <row r="321" spans="1:78" x14ac:dyDescent="0.25">
      <c r="A321" s="2" t="s">
        <v>896</v>
      </c>
      <c r="B321" s="2" t="s">
        <v>897</v>
      </c>
      <c r="C321" t="s">
        <v>89</v>
      </c>
      <c r="D321" s="3">
        <f t="shared" si="10"/>
        <v>25</v>
      </c>
      <c r="E321" s="3">
        <f t="shared" si="11"/>
        <v>1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>
        <v>25</v>
      </c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</row>
    <row r="322" spans="1:78" x14ac:dyDescent="0.25">
      <c r="A322" s="2" t="s">
        <v>899</v>
      </c>
      <c r="B322" s="2" t="s">
        <v>897</v>
      </c>
      <c r="C322" t="s">
        <v>89</v>
      </c>
      <c r="D322" s="3">
        <f t="shared" si="10"/>
        <v>27</v>
      </c>
      <c r="E322" s="3">
        <f t="shared" si="11"/>
        <v>1</v>
      </c>
      <c r="G322" s="35"/>
      <c r="H322" s="35"/>
      <c r="I322" s="35"/>
      <c r="J322" s="35"/>
      <c r="K322" s="35"/>
      <c r="L322" s="35"/>
      <c r="M322" s="35"/>
      <c r="N322" s="35"/>
      <c r="O322" s="35"/>
      <c r="P322" s="35">
        <v>27</v>
      </c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</row>
    <row r="323" spans="1:78" x14ac:dyDescent="0.25">
      <c r="A323" s="2" t="s">
        <v>901</v>
      </c>
      <c r="B323" s="2" t="s">
        <v>902</v>
      </c>
      <c r="C323" t="s">
        <v>581</v>
      </c>
      <c r="D323" s="3">
        <f t="shared" si="10"/>
        <v>37</v>
      </c>
      <c r="E323" s="3">
        <f t="shared" si="11"/>
        <v>1</v>
      </c>
      <c r="G323" s="35"/>
      <c r="H323" s="35"/>
      <c r="I323" s="35"/>
      <c r="J323" s="35"/>
      <c r="K323" s="35"/>
      <c r="L323" s="35"/>
      <c r="M323" s="35"/>
      <c r="N323" s="35"/>
      <c r="O323" s="35"/>
      <c r="P323" s="35">
        <v>37</v>
      </c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</row>
    <row r="324" spans="1:78" x14ac:dyDescent="0.25">
      <c r="A324" s="2" t="s">
        <v>1085</v>
      </c>
      <c r="B324" s="2" t="s">
        <v>1086</v>
      </c>
      <c r="C324" t="s">
        <v>21</v>
      </c>
      <c r="D324" s="3">
        <f t="shared" ref="D324:D333" si="12">MIN(G324:BA324)</f>
        <v>10</v>
      </c>
      <c r="E324" s="3">
        <f t="shared" ref="E324:E333" si="13">COUNTIF(G324:BF324,"&lt;51")</f>
        <v>1</v>
      </c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>
        <v>10</v>
      </c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</row>
    <row r="325" spans="1:78" x14ac:dyDescent="0.25">
      <c r="A325" s="2" t="s">
        <v>1005</v>
      </c>
      <c r="B325" s="2" t="s">
        <v>699</v>
      </c>
      <c r="C325" t="s">
        <v>24</v>
      </c>
      <c r="D325" s="3">
        <f t="shared" si="12"/>
        <v>1</v>
      </c>
      <c r="E325" s="3">
        <f t="shared" si="13"/>
        <v>6</v>
      </c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>
        <v>1</v>
      </c>
      <c r="AH325" s="35">
        <v>26</v>
      </c>
      <c r="AI325" s="35"/>
      <c r="AJ325" s="35"/>
      <c r="AK325" s="35">
        <v>49</v>
      </c>
      <c r="AL325" s="35">
        <v>27</v>
      </c>
      <c r="AM325" s="35">
        <v>17</v>
      </c>
      <c r="AN325" s="35"/>
      <c r="AO325" s="35"/>
      <c r="AP325" s="35">
        <v>31</v>
      </c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</row>
    <row r="326" spans="1:78" x14ac:dyDescent="0.25">
      <c r="A326" s="2" t="s">
        <v>1069</v>
      </c>
      <c r="B326" s="2" t="s">
        <v>699</v>
      </c>
      <c r="C326" t="s">
        <v>24</v>
      </c>
      <c r="D326" s="3">
        <f t="shared" si="12"/>
        <v>10</v>
      </c>
      <c r="E326" s="3">
        <f t="shared" si="13"/>
        <v>1</v>
      </c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>
        <v>10</v>
      </c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</row>
    <row r="327" spans="1:78" x14ac:dyDescent="0.25">
      <c r="A327" s="2" t="s">
        <v>971</v>
      </c>
      <c r="B327" s="2" t="s">
        <v>972</v>
      </c>
      <c r="C327" t="s">
        <v>973</v>
      </c>
      <c r="D327" s="3">
        <f t="shared" si="12"/>
        <v>10</v>
      </c>
      <c r="E327" s="3">
        <f t="shared" si="13"/>
        <v>6</v>
      </c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>
        <v>10</v>
      </c>
      <c r="AC327" s="35">
        <v>25</v>
      </c>
      <c r="AD327" s="35">
        <v>35</v>
      </c>
      <c r="AE327" s="35">
        <v>40</v>
      </c>
      <c r="AF327" s="35">
        <v>42</v>
      </c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>
        <v>40</v>
      </c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</row>
    <row r="328" spans="1:78" x14ac:dyDescent="0.25">
      <c r="A328" s="2" t="s">
        <v>826</v>
      </c>
      <c r="B328" s="2" t="s">
        <v>827</v>
      </c>
      <c r="C328" t="s">
        <v>151</v>
      </c>
      <c r="D328" s="3">
        <f t="shared" si="12"/>
        <v>45</v>
      </c>
      <c r="E328" s="3">
        <f t="shared" si="13"/>
        <v>1</v>
      </c>
      <c r="G328" s="35"/>
      <c r="H328" s="35"/>
      <c r="I328" s="35"/>
      <c r="J328" s="35">
        <v>45</v>
      </c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</row>
    <row r="329" spans="1:78" x14ac:dyDescent="0.25">
      <c r="A329" s="2" t="s">
        <v>1003</v>
      </c>
      <c r="B329" s="2" t="s">
        <v>723</v>
      </c>
      <c r="C329" t="s">
        <v>724</v>
      </c>
      <c r="D329" s="3">
        <f t="shared" si="12"/>
        <v>2</v>
      </c>
      <c r="E329" s="3">
        <f t="shared" si="13"/>
        <v>18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>
        <v>2</v>
      </c>
      <c r="AG329" s="35">
        <v>5</v>
      </c>
      <c r="AH329" s="35">
        <v>8</v>
      </c>
      <c r="AI329" s="35">
        <v>7</v>
      </c>
      <c r="AJ329" s="35">
        <v>11</v>
      </c>
      <c r="AK329" s="35">
        <v>18</v>
      </c>
      <c r="AL329" s="35">
        <v>28</v>
      </c>
      <c r="AM329" s="35">
        <v>32</v>
      </c>
      <c r="AN329" s="35">
        <v>31</v>
      </c>
      <c r="AO329" s="35">
        <v>33</v>
      </c>
      <c r="AP329" s="35">
        <v>39</v>
      </c>
      <c r="AQ329" s="35">
        <v>43</v>
      </c>
      <c r="AR329" s="35"/>
      <c r="AS329" s="35">
        <v>50</v>
      </c>
      <c r="AT329" s="35">
        <v>49</v>
      </c>
      <c r="AU329" s="35"/>
      <c r="AV329" s="35">
        <v>38</v>
      </c>
      <c r="AW329" s="35">
        <v>46</v>
      </c>
      <c r="AX329" s="35">
        <v>46</v>
      </c>
      <c r="AY329" s="35"/>
      <c r="AZ329" s="35">
        <v>45</v>
      </c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</row>
    <row r="330" spans="1:78" x14ac:dyDescent="0.25">
      <c r="D330" s="3">
        <f t="shared" si="12"/>
        <v>0</v>
      </c>
      <c r="E330" s="3">
        <f t="shared" si="13"/>
        <v>0</v>
      </c>
      <c r="AX330" s="3"/>
      <c r="AY330" s="3"/>
      <c r="AZ330" s="3"/>
    </row>
    <row r="331" spans="1:78" x14ac:dyDescent="0.25">
      <c r="D331" s="3">
        <f t="shared" si="12"/>
        <v>0</v>
      </c>
      <c r="E331" s="3">
        <f t="shared" si="13"/>
        <v>0</v>
      </c>
      <c r="AX331" s="3"/>
      <c r="AY331" s="3"/>
      <c r="AZ331" s="3"/>
    </row>
    <row r="332" spans="1:78" x14ac:dyDescent="0.25">
      <c r="D332" s="3">
        <f t="shared" si="12"/>
        <v>0</v>
      </c>
      <c r="E332" s="3">
        <f t="shared" si="13"/>
        <v>0</v>
      </c>
      <c r="AX332" s="3"/>
      <c r="AY332" s="3"/>
      <c r="AZ332" s="3"/>
    </row>
    <row r="333" spans="1:78" x14ac:dyDescent="0.25">
      <c r="D333" s="3">
        <f t="shared" si="12"/>
        <v>0</v>
      </c>
      <c r="E333" s="3">
        <f t="shared" si="13"/>
        <v>0</v>
      </c>
      <c r="AX333" s="3"/>
      <c r="AY333" s="3"/>
      <c r="AZ333" s="3"/>
    </row>
  </sheetData>
  <sortState xmlns:xlrd2="http://schemas.microsoft.com/office/spreadsheetml/2017/richdata2" ref="A4:BZ333">
    <sortCondition ref="B4:B333"/>
    <sortCondition ref="A4:A333"/>
  </sortState>
  <customSheetViews>
    <customSheetView guid="{24CD5033-3074-48C7-9F76-DBC895F2734D}">
      <pane xSplit="6" ySplit="3" topLeftCell="G285" activePane="bottomRight" state="frozen"/>
      <selection pane="bottomRight" activeCell="C31" sqref="C31"/>
      <pageMargins left="0.7" right="0.7" top="0.75" bottom="0.75" header="0.3" footer="0.3"/>
      <pageSetup orientation="portrait" r:id="rId1"/>
    </customSheetView>
    <customSheetView guid="{7EAADC76-00F0-465D-ADD0-F179FB668BE2}">
      <pane xSplit="6" ySplit="3" topLeftCell="G4" activePane="bottomRight" state="frozen"/>
      <selection pane="bottomRight" activeCell="B4" sqref="B4"/>
      <pageMargins left="0.7" right="0.7" top="0.75" bottom="0.75" header="0.3" footer="0.3"/>
      <pageSetup orientation="portrait" r:id="rId2"/>
    </customSheetView>
  </customSheetViews>
  <conditionalFormatting sqref="G4:BZ308">
    <cfRule type="cellIs" dxfId="19" priority="1" stopIfTrue="1" operator="equal">
      <formula>$H4</formula>
    </cfRule>
  </conditionalFormatting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277A-CFB7-4F04-AB8E-56C334EF7AB7}">
  <sheetPr>
    <tabColor rgb="FFFFC000"/>
  </sheetPr>
  <dimension ref="A1:BN333"/>
  <sheetViews>
    <sheetView workbookViewId="0">
      <pane xSplit="5" ySplit="3" topLeftCell="G4" activePane="bottomRight" state="frozen"/>
      <selection pane="topRight" activeCell="F1" sqref="F1"/>
      <selection pane="bottomLeft" activeCell="A4" sqref="A4"/>
      <selection pane="bottomRight" activeCell="G1" sqref="G1:G1048576"/>
    </sheetView>
  </sheetViews>
  <sheetFormatPr defaultRowHeight="15" x14ac:dyDescent="0.25"/>
  <cols>
    <col min="1" max="1" width="34.7109375" style="2" customWidth="1"/>
    <col min="2" max="2" width="35.42578125" style="2" bestFit="1" customWidth="1"/>
    <col min="3" max="3" width="12.85546875" bestFit="1" customWidth="1"/>
    <col min="4" max="4" width="4" style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66" x14ac:dyDescent="0.25">
      <c r="A1" s="2" t="s">
        <v>105</v>
      </c>
      <c r="B1" t="s">
        <v>233</v>
      </c>
      <c r="D1" s="3">
        <f>COUNTA(B4:B322)</f>
        <v>61</v>
      </c>
      <c r="G1" s="34">
        <f t="shared" ref="G1:BF1" si="0">COUNTA(G4:G1000)</f>
        <v>20</v>
      </c>
      <c r="H1" s="34">
        <f t="shared" si="0"/>
        <v>20</v>
      </c>
      <c r="I1" s="34">
        <f t="shared" si="0"/>
        <v>20</v>
      </c>
      <c r="J1" s="34">
        <f t="shared" si="0"/>
        <v>20</v>
      </c>
      <c r="K1" s="34">
        <f t="shared" si="0"/>
        <v>20</v>
      </c>
      <c r="L1" s="34">
        <f t="shared" si="0"/>
        <v>20</v>
      </c>
      <c r="M1" s="34">
        <f t="shared" si="0"/>
        <v>20</v>
      </c>
      <c r="N1" s="34">
        <f t="shared" si="0"/>
        <v>20</v>
      </c>
      <c r="O1" s="34">
        <f t="shared" si="0"/>
        <v>20</v>
      </c>
      <c r="P1" s="34">
        <f t="shared" si="0"/>
        <v>20</v>
      </c>
      <c r="Q1" s="34">
        <f t="shared" si="0"/>
        <v>20</v>
      </c>
      <c r="R1" s="34">
        <f t="shared" si="0"/>
        <v>20</v>
      </c>
      <c r="S1" s="34">
        <f t="shared" si="0"/>
        <v>20</v>
      </c>
      <c r="T1" s="34">
        <f t="shared" si="0"/>
        <v>20</v>
      </c>
      <c r="U1" s="34">
        <f t="shared" si="0"/>
        <v>20</v>
      </c>
      <c r="V1" s="34">
        <f t="shared" si="0"/>
        <v>20</v>
      </c>
      <c r="W1" s="34">
        <f t="shared" si="0"/>
        <v>20</v>
      </c>
      <c r="X1" s="34">
        <f t="shared" si="0"/>
        <v>20</v>
      </c>
      <c r="Y1" s="34">
        <f t="shared" si="0"/>
        <v>20</v>
      </c>
      <c r="Z1" s="34">
        <f t="shared" si="0"/>
        <v>20</v>
      </c>
      <c r="AA1" s="34">
        <f t="shared" si="0"/>
        <v>20</v>
      </c>
      <c r="AB1" s="34">
        <f t="shared" si="0"/>
        <v>20</v>
      </c>
      <c r="AC1" s="34">
        <f t="shared" si="0"/>
        <v>20</v>
      </c>
      <c r="AD1" s="34">
        <f t="shared" si="0"/>
        <v>20</v>
      </c>
      <c r="AE1" s="34">
        <f t="shared" si="0"/>
        <v>20</v>
      </c>
      <c r="AF1" s="34">
        <f t="shared" si="0"/>
        <v>20</v>
      </c>
      <c r="AG1" s="34">
        <f t="shared" si="0"/>
        <v>20</v>
      </c>
      <c r="AH1" s="34">
        <f t="shared" si="0"/>
        <v>20</v>
      </c>
      <c r="AI1" s="34">
        <f t="shared" si="0"/>
        <v>20</v>
      </c>
      <c r="AJ1" s="34">
        <f t="shared" si="0"/>
        <v>20</v>
      </c>
      <c r="AK1" s="34">
        <f t="shared" si="0"/>
        <v>20</v>
      </c>
      <c r="AL1" s="34">
        <f t="shared" si="0"/>
        <v>20</v>
      </c>
      <c r="AM1" s="34">
        <f t="shared" si="0"/>
        <v>20</v>
      </c>
      <c r="AN1" s="34">
        <f t="shared" si="0"/>
        <v>20</v>
      </c>
      <c r="AO1" s="34">
        <f t="shared" si="0"/>
        <v>20</v>
      </c>
      <c r="AP1" s="34">
        <f t="shared" si="0"/>
        <v>20</v>
      </c>
      <c r="AQ1" s="34">
        <f t="shared" si="0"/>
        <v>20</v>
      </c>
      <c r="AR1" s="34">
        <f t="shared" si="0"/>
        <v>20</v>
      </c>
      <c r="AS1" s="34">
        <f t="shared" si="0"/>
        <v>20</v>
      </c>
      <c r="AT1" s="34">
        <f t="shared" si="0"/>
        <v>20</v>
      </c>
      <c r="AU1" s="34">
        <f t="shared" si="0"/>
        <v>20</v>
      </c>
      <c r="AV1" s="34">
        <f t="shared" si="0"/>
        <v>20</v>
      </c>
      <c r="AW1" s="34">
        <f t="shared" si="0"/>
        <v>20</v>
      </c>
      <c r="AX1" s="34">
        <f t="shared" si="0"/>
        <v>20</v>
      </c>
      <c r="AY1" s="34">
        <f t="shared" si="0"/>
        <v>20</v>
      </c>
      <c r="AZ1" s="34">
        <f t="shared" si="0"/>
        <v>20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66" x14ac:dyDescent="0.25"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66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66" x14ac:dyDescent="0.25">
      <c r="A4" s="2" t="s">
        <v>892</v>
      </c>
      <c r="B4" s="2" t="s">
        <v>670</v>
      </c>
      <c r="C4" t="s">
        <v>24</v>
      </c>
      <c r="D4" s="3">
        <f t="shared" ref="D4:D67" si="2">MIN(G4:BA4)</f>
        <v>1</v>
      </c>
      <c r="E4" s="3">
        <f t="shared" ref="E4:E67" si="3">COUNTIF(G4:BF4,"&lt;51")</f>
        <v>24</v>
      </c>
      <c r="G4" s="35"/>
      <c r="H4" s="35"/>
      <c r="I4" s="35"/>
      <c r="J4" s="35"/>
      <c r="K4" s="35"/>
      <c r="L4" s="35"/>
      <c r="M4" s="35"/>
      <c r="N4" s="35"/>
      <c r="O4" s="35"/>
      <c r="P4" s="35">
        <v>1</v>
      </c>
      <c r="Q4" s="35">
        <v>2</v>
      </c>
      <c r="R4" s="35">
        <v>10</v>
      </c>
      <c r="S4" s="35">
        <v>2</v>
      </c>
      <c r="T4" s="35">
        <v>6</v>
      </c>
      <c r="U4" s="35">
        <v>5</v>
      </c>
      <c r="V4" s="35">
        <v>7</v>
      </c>
      <c r="W4" s="35">
        <v>9</v>
      </c>
      <c r="X4" s="35">
        <v>7</v>
      </c>
      <c r="Y4" s="35">
        <v>14</v>
      </c>
      <c r="Z4" s="35">
        <v>13</v>
      </c>
      <c r="AA4" s="35">
        <v>10</v>
      </c>
      <c r="AB4" s="35">
        <v>12</v>
      </c>
      <c r="AC4" s="35">
        <v>11</v>
      </c>
      <c r="AD4" s="35">
        <v>11</v>
      </c>
      <c r="AE4" s="35">
        <v>10</v>
      </c>
      <c r="AF4" s="35">
        <v>13</v>
      </c>
      <c r="AG4" s="35">
        <v>13</v>
      </c>
      <c r="AH4" s="35">
        <v>16</v>
      </c>
      <c r="AI4" s="35">
        <v>20</v>
      </c>
      <c r="AJ4" s="35">
        <v>15</v>
      </c>
      <c r="AK4" s="35"/>
      <c r="AL4" s="35">
        <v>15</v>
      </c>
      <c r="AM4" s="35">
        <v>19</v>
      </c>
      <c r="AN4" s="35">
        <v>16</v>
      </c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 x14ac:dyDescent="0.25">
      <c r="A5" s="2" t="s">
        <v>805</v>
      </c>
      <c r="B5" s="2" t="s">
        <v>806</v>
      </c>
      <c r="C5" t="s">
        <v>172</v>
      </c>
      <c r="D5" s="3">
        <f t="shared" si="2"/>
        <v>1</v>
      </c>
      <c r="E5" s="3">
        <f t="shared" si="3"/>
        <v>2</v>
      </c>
      <c r="G5" s="35"/>
      <c r="H5" s="35"/>
      <c r="I5" s="35">
        <v>1</v>
      </c>
      <c r="J5" s="35">
        <v>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</row>
    <row r="6" spans="1:66" x14ac:dyDescent="0.25">
      <c r="A6" s="2" t="s">
        <v>1166</v>
      </c>
      <c r="B6" s="2" t="s">
        <v>1167</v>
      </c>
      <c r="C6" t="s">
        <v>63</v>
      </c>
      <c r="D6" s="3">
        <f t="shared" si="2"/>
        <v>11</v>
      </c>
      <c r="E6" s="3">
        <f t="shared" si="3"/>
        <v>21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>
        <v>11</v>
      </c>
      <c r="T6" s="35">
        <v>11</v>
      </c>
      <c r="U6" s="35">
        <v>15</v>
      </c>
      <c r="V6" s="35">
        <v>15</v>
      </c>
      <c r="W6" s="35">
        <v>16</v>
      </c>
      <c r="X6" s="35">
        <v>15</v>
      </c>
      <c r="Y6" s="35">
        <v>11</v>
      </c>
      <c r="Z6" s="35">
        <v>14</v>
      </c>
      <c r="AA6" s="35">
        <v>16</v>
      </c>
      <c r="AB6" s="35">
        <v>17</v>
      </c>
      <c r="AC6" s="35">
        <v>14</v>
      </c>
      <c r="AD6" s="35">
        <v>15</v>
      </c>
      <c r="AE6" s="35">
        <v>15</v>
      </c>
      <c r="AF6" s="35">
        <v>14</v>
      </c>
      <c r="AG6" s="35">
        <v>11</v>
      </c>
      <c r="AH6" s="35">
        <v>15</v>
      </c>
      <c r="AI6" s="35">
        <v>15</v>
      </c>
      <c r="AJ6" s="35">
        <v>13</v>
      </c>
      <c r="AK6" s="35">
        <v>18</v>
      </c>
      <c r="AL6" s="35"/>
      <c r="AM6" s="35"/>
      <c r="AN6" s="35"/>
      <c r="AO6" s="35">
        <v>20</v>
      </c>
      <c r="AP6" s="35">
        <v>18</v>
      </c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x14ac:dyDescent="0.25">
      <c r="A7" s="2" t="s">
        <v>1087</v>
      </c>
      <c r="B7" s="2" t="s">
        <v>1088</v>
      </c>
      <c r="C7" t="s">
        <v>90</v>
      </c>
      <c r="D7" s="3">
        <f t="shared" si="2"/>
        <v>1</v>
      </c>
      <c r="E7" s="3">
        <f t="shared" si="3"/>
        <v>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>
        <v>1</v>
      </c>
      <c r="AR7" s="35"/>
      <c r="AS7" s="35">
        <v>8</v>
      </c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</row>
    <row r="8" spans="1:66" x14ac:dyDescent="0.25">
      <c r="A8" s="2" t="s">
        <v>234</v>
      </c>
      <c r="B8" s="2" t="s">
        <v>235</v>
      </c>
      <c r="C8" t="s">
        <v>24</v>
      </c>
      <c r="D8" s="3">
        <f t="shared" si="2"/>
        <v>9</v>
      </c>
      <c r="E8" s="3">
        <f t="shared" si="3"/>
        <v>46</v>
      </c>
      <c r="G8" s="35">
        <v>9</v>
      </c>
      <c r="H8" s="35">
        <v>12</v>
      </c>
      <c r="I8" s="35">
        <v>13</v>
      </c>
      <c r="J8" s="35">
        <v>9</v>
      </c>
      <c r="K8" s="35">
        <v>11</v>
      </c>
      <c r="L8" s="35">
        <v>11</v>
      </c>
      <c r="M8" s="35">
        <v>11</v>
      </c>
      <c r="N8" s="35">
        <v>10</v>
      </c>
      <c r="O8" s="35">
        <v>14</v>
      </c>
      <c r="P8" s="35">
        <v>9</v>
      </c>
      <c r="Q8" s="35">
        <v>15</v>
      </c>
      <c r="R8" s="35">
        <v>15</v>
      </c>
      <c r="S8" s="35">
        <v>17</v>
      </c>
      <c r="T8" s="35">
        <v>14</v>
      </c>
      <c r="U8" s="35">
        <v>14</v>
      </c>
      <c r="V8" s="35">
        <v>16</v>
      </c>
      <c r="W8" s="35">
        <v>15</v>
      </c>
      <c r="X8" s="35">
        <v>13</v>
      </c>
      <c r="Y8" s="35">
        <v>13</v>
      </c>
      <c r="Z8" s="35">
        <v>15</v>
      </c>
      <c r="AA8" s="35">
        <v>15</v>
      </c>
      <c r="AB8" s="35">
        <v>19</v>
      </c>
      <c r="AC8" s="35">
        <v>13</v>
      </c>
      <c r="AD8" s="35">
        <v>12</v>
      </c>
      <c r="AE8" s="35">
        <v>13</v>
      </c>
      <c r="AF8" s="35">
        <v>18</v>
      </c>
      <c r="AG8" s="35">
        <v>12</v>
      </c>
      <c r="AH8" s="35">
        <v>14</v>
      </c>
      <c r="AI8" s="35">
        <v>11</v>
      </c>
      <c r="AJ8" s="35">
        <v>14</v>
      </c>
      <c r="AK8" s="35">
        <v>19</v>
      </c>
      <c r="AL8" s="35">
        <v>17</v>
      </c>
      <c r="AM8" s="35">
        <v>13</v>
      </c>
      <c r="AN8" s="35">
        <v>18</v>
      </c>
      <c r="AO8" s="35">
        <v>18</v>
      </c>
      <c r="AP8" s="35">
        <v>12</v>
      </c>
      <c r="AQ8" s="35">
        <v>18</v>
      </c>
      <c r="AR8" s="35">
        <v>18</v>
      </c>
      <c r="AS8" s="35">
        <v>16</v>
      </c>
      <c r="AT8" s="35">
        <v>18</v>
      </c>
      <c r="AU8" s="35">
        <v>13</v>
      </c>
      <c r="AV8" s="35">
        <v>16</v>
      </c>
      <c r="AW8" s="35">
        <v>9</v>
      </c>
      <c r="AX8" s="35">
        <v>11</v>
      </c>
      <c r="AY8" s="35">
        <v>18</v>
      </c>
      <c r="AZ8" s="35">
        <v>14</v>
      </c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</row>
    <row r="9" spans="1:66" x14ac:dyDescent="0.25">
      <c r="A9" s="2" t="s">
        <v>182</v>
      </c>
      <c r="B9" s="2" t="s">
        <v>183</v>
      </c>
      <c r="C9" t="s">
        <v>168</v>
      </c>
      <c r="D9" s="3">
        <f t="shared" si="2"/>
        <v>16</v>
      </c>
      <c r="E9" s="3">
        <f t="shared" si="3"/>
        <v>13</v>
      </c>
      <c r="G9" s="35">
        <v>18</v>
      </c>
      <c r="H9" s="35">
        <v>18</v>
      </c>
      <c r="I9" s="35">
        <v>19</v>
      </c>
      <c r="J9" s="35">
        <v>16</v>
      </c>
      <c r="K9" s="35">
        <v>19</v>
      </c>
      <c r="L9" s="35"/>
      <c r="M9" s="35"/>
      <c r="N9" s="35"/>
      <c r="O9" s="35"/>
      <c r="P9" s="35"/>
      <c r="Q9" s="35"/>
      <c r="R9" s="35">
        <v>18</v>
      </c>
      <c r="S9" s="35"/>
      <c r="T9" s="35"/>
      <c r="U9" s="35"/>
      <c r="V9" s="35"/>
      <c r="W9" s="35">
        <v>18</v>
      </c>
      <c r="X9" s="35">
        <v>18</v>
      </c>
      <c r="Y9" s="35">
        <v>19</v>
      </c>
      <c r="Z9" s="35">
        <v>20</v>
      </c>
      <c r="AA9" s="35">
        <v>20</v>
      </c>
      <c r="AB9" s="35"/>
      <c r="AC9" s="35"/>
      <c r="AD9" s="35"/>
      <c r="AE9" s="35"/>
      <c r="AF9" s="35"/>
      <c r="AG9" s="35">
        <v>20</v>
      </c>
      <c r="AH9" s="35">
        <v>20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</row>
    <row r="10" spans="1:66" x14ac:dyDescent="0.25">
      <c r="A10" s="2" t="s">
        <v>1164</v>
      </c>
      <c r="B10" s="2" t="s">
        <v>1165</v>
      </c>
      <c r="C10" t="s">
        <v>90</v>
      </c>
      <c r="D10" s="3">
        <f t="shared" si="2"/>
        <v>18</v>
      </c>
      <c r="E10" s="3">
        <f t="shared" si="3"/>
        <v>2</v>
      </c>
      <c r="G10" s="35"/>
      <c r="H10" s="35"/>
      <c r="I10" s="35"/>
      <c r="J10" s="35"/>
      <c r="K10" s="35"/>
      <c r="L10" s="35"/>
      <c r="M10" s="35"/>
      <c r="N10" s="35"/>
      <c r="O10" s="35"/>
      <c r="P10" s="35">
        <v>18</v>
      </c>
      <c r="Q10" s="35">
        <v>20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</row>
    <row r="11" spans="1:66" x14ac:dyDescent="0.25">
      <c r="A11" s="2" t="s">
        <v>221</v>
      </c>
      <c r="B11" s="2" t="s">
        <v>222</v>
      </c>
      <c r="C11" t="s">
        <v>127</v>
      </c>
      <c r="D11" s="3">
        <f t="shared" si="2"/>
        <v>1</v>
      </c>
      <c r="E11" s="3">
        <f t="shared" si="3"/>
        <v>25</v>
      </c>
      <c r="G11" s="35">
        <v>6</v>
      </c>
      <c r="H11" s="35">
        <v>7</v>
      </c>
      <c r="I11" s="35">
        <v>8</v>
      </c>
      <c r="J11" s="35">
        <v>3</v>
      </c>
      <c r="K11" s="35">
        <v>9</v>
      </c>
      <c r="L11" s="35">
        <v>7</v>
      </c>
      <c r="M11" s="35">
        <v>10</v>
      </c>
      <c r="N11" s="35">
        <v>12</v>
      </c>
      <c r="O11" s="35">
        <v>6</v>
      </c>
      <c r="P11" s="35">
        <v>8</v>
      </c>
      <c r="Q11" s="35">
        <v>1</v>
      </c>
      <c r="R11" s="35">
        <v>14</v>
      </c>
      <c r="S11" s="35">
        <v>15</v>
      </c>
      <c r="T11" s="35">
        <v>10</v>
      </c>
      <c r="U11" s="35">
        <v>9</v>
      </c>
      <c r="V11" s="35">
        <v>13</v>
      </c>
      <c r="W11" s="35">
        <v>14</v>
      </c>
      <c r="X11" s="35">
        <v>14</v>
      </c>
      <c r="Y11" s="35">
        <v>18</v>
      </c>
      <c r="Z11" s="35"/>
      <c r="AA11" s="35">
        <v>9</v>
      </c>
      <c r="AB11" s="35">
        <v>2</v>
      </c>
      <c r="AC11" s="35">
        <v>15</v>
      </c>
      <c r="AD11" s="35"/>
      <c r="AE11" s="35"/>
      <c r="AF11" s="35">
        <v>20</v>
      </c>
      <c r="AG11" s="35">
        <v>19</v>
      </c>
      <c r="AH11" s="35"/>
      <c r="AI11" s="35"/>
      <c r="AJ11" s="35"/>
      <c r="AK11" s="35">
        <v>3</v>
      </c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</row>
    <row r="12" spans="1:66" x14ac:dyDescent="0.25">
      <c r="A12" s="2" t="s">
        <v>1160</v>
      </c>
      <c r="B12" s="2" t="s">
        <v>1161</v>
      </c>
      <c r="C12" t="s">
        <v>216</v>
      </c>
      <c r="D12" s="3">
        <f t="shared" si="2"/>
        <v>16</v>
      </c>
      <c r="E12" s="3">
        <f t="shared" si="3"/>
        <v>3</v>
      </c>
      <c r="G12" s="35">
        <v>20</v>
      </c>
      <c r="H12" s="35">
        <v>16</v>
      </c>
      <c r="I12" s="35"/>
      <c r="J12" s="35"/>
      <c r="K12" s="35"/>
      <c r="L12" s="35"/>
      <c r="M12" s="35"/>
      <c r="N12" s="35"/>
      <c r="O12" s="35"/>
      <c r="P12" s="35"/>
      <c r="Q12" s="35">
        <v>19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</row>
    <row r="13" spans="1:66" x14ac:dyDescent="0.25">
      <c r="A13" s="2" t="s">
        <v>960</v>
      </c>
      <c r="B13" s="2" t="s">
        <v>710</v>
      </c>
      <c r="C13" t="s">
        <v>90</v>
      </c>
      <c r="D13" s="3">
        <f t="shared" si="2"/>
        <v>1</v>
      </c>
      <c r="E13" s="3">
        <f t="shared" si="3"/>
        <v>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>
        <v>1</v>
      </c>
      <c r="AA13" s="35">
        <v>1</v>
      </c>
      <c r="AB13" s="35">
        <v>8</v>
      </c>
      <c r="AC13" s="35">
        <v>3</v>
      </c>
      <c r="AD13" s="35">
        <v>5</v>
      </c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x14ac:dyDescent="0.25">
      <c r="A14" s="2" t="s">
        <v>1162</v>
      </c>
      <c r="B14" s="2" t="s">
        <v>1163</v>
      </c>
      <c r="C14" t="s">
        <v>168</v>
      </c>
      <c r="D14" s="3">
        <f t="shared" si="2"/>
        <v>10</v>
      </c>
      <c r="E14" s="3">
        <f t="shared" si="3"/>
        <v>2</v>
      </c>
      <c r="G14" s="35"/>
      <c r="H14" s="35"/>
      <c r="I14" s="35"/>
      <c r="J14" s="35"/>
      <c r="K14" s="35"/>
      <c r="L14" s="35">
        <v>18</v>
      </c>
      <c r="M14" s="35"/>
      <c r="N14" s="35"/>
      <c r="O14" s="35">
        <v>10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</row>
    <row r="15" spans="1:66" x14ac:dyDescent="0.25">
      <c r="A15" s="2" t="s">
        <v>879</v>
      </c>
      <c r="B15" s="2" t="s">
        <v>880</v>
      </c>
      <c r="C15" t="s">
        <v>24</v>
      </c>
      <c r="D15" s="3">
        <f t="shared" si="2"/>
        <v>1</v>
      </c>
      <c r="E15" s="3">
        <f t="shared" si="3"/>
        <v>20</v>
      </c>
      <c r="G15" s="35"/>
      <c r="H15" s="35"/>
      <c r="I15" s="35"/>
      <c r="J15" s="35"/>
      <c r="K15" s="35"/>
      <c r="L15" s="35"/>
      <c r="M15" s="35"/>
      <c r="N15" s="35"/>
      <c r="O15" s="35">
        <v>1</v>
      </c>
      <c r="P15" s="35">
        <v>13</v>
      </c>
      <c r="Q15" s="35">
        <v>16</v>
      </c>
      <c r="R15" s="35">
        <v>20</v>
      </c>
      <c r="S15" s="35"/>
      <c r="T15" s="35">
        <v>19</v>
      </c>
      <c r="U15" s="35"/>
      <c r="V15" s="35">
        <v>20</v>
      </c>
      <c r="W15" s="35">
        <v>17</v>
      </c>
      <c r="X15" s="35"/>
      <c r="Y15" s="35"/>
      <c r="Z15" s="35">
        <v>19</v>
      </c>
      <c r="AA15" s="35"/>
      <c r="AB15" s="35"/>
      <c r="AC15" s="35"/>
      <c r="AD15" s="35"/>
      <c r="AE15" s="35">
        <v>11</v>
      </c>
      <c r="AF15" s="35">
        <v>16</v>
      </c>
      <c r="AG15" s="35"/>
      <c r="AH15" s="35"/>
      <c r="AI15" s="35"/>
      <c r="AJ15" s="35">
        <v>2</v>
      </c>
      <c r="AK15" s="35">
        <v>12</v>
      </c>
      <c r="AL15" s="35">
        <v>19</v>
      </c>
      <c r="AM15" s="35">
        <v>20</v>
      </c>
      <c r="AN15" s="35">
        <v>20</v>
      </c>
      <c r="AO15" s="35">
        <v>13</v>
      </c>
      <c r="AP15" s="35">
        <v>19</v>
      </c>
      <c r="AQ15" s="35">
        <v>20</v>
      </c>
      <c r="AR15" s="35">
        <v>17</v>
      </c>
      <c r="AS15" s="35"/>
      <c r="AT15" s="35"/>
      <c r="AU15" s="35">
        <v>18</v>
      </c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</row>
    <row r="16" spans="1:66" x14ac:dyDescent="0.25">
      <c r="A16" s="2" t="s">
        <v>189</v>
      </c>
      <c r="B16" s="2" t="s">
        <v>190</v>
      </c>
      <c r="C16" t="s">
        <v>88</v>
      </c>
      <c r="D16" s="3">
        <f t="shared" si="2"/>
        <v>18</v>
      </c>
      <c r="E16" s="3">
        <f t="shared" si="3"/>
        <v>2</v>
      </c>
      <c r="G16" s="35"/>
      <c r="H16" s="35"/>
      <c r="I16" s="35"/>
      <c r="J16" s="35">
        <v>19</v>
      </c>
      <c r="K16" s="35">
        <v>18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</row>
    <row r="17" spans="1:66" x14ac:dyDescent="0.25">
      <c r="A17" s="2" t="s">
        <v>1153</v>
      </c>
      <c r="B17" s="2" t="s">
        <v>1154</v>
      </c>
      <c r="C17" t="s">
        <v>90</v>
      </c>
      <c r="D17" s="3">
        <f t="shared" si="2"/>
        <v>14</v>
      </c>
      <c r="E17" s="3">
        <f t="shared" si="3"/>
        <v>1</v>
      </c>
      <c r="G17" s="35">
        <v>14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</row>
    <row r="18" spans="1:66" x14ac:dyDescent="0.25">
      <c r="A18" s="2" t="s">
        <v>138</v>
      </c>
      <c r="B18" s="2" t="s">
        <v>139</v>
      </c>
      <c r="C18" t="s">
        <v>88</v>
      </c>
      <c r="D18" s="3">
        <f t="shared" si="2"/>
        <v>16</v>
      </c>
      <c r="E18" s="3">
        <f t="shared" si="3"/>
        <v>3</v>
      </c>
      <c r="G18" s="35"/>
      <c r="H18" s="35"/>
      <c r="I18" s="35">
        <v>16</v>
      </c>
      <c r="J18" s="35">
        <v>18</v>
      </c>
      <c r="K18" s="35">
        <v>20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</row>
    <row r="19" spans="1:66" x14ac:dyDescent="0.25">
      <c r="A19" s="2" t="s">
        <v>976</v>
      </c>
      <c r="B19" s="2" t="s">
        <v>977</v>
      </c>
      <c r="C19" t="s">
        <v>90</v>
      </c>
      <c r="D19" s="3">
        <f t="shared" si="2"/>
        <v>1</v>
      </c>
      <c r="E19" s="3">
        <f t="shared" si="3"/>
        <v>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>
        <v>1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</row>
    <row r="20" spans="1:66" x14ac:dyDescent="0.25">
      <c r="A20" s="2" t="s">
        <v>1155</v>
      </c>
      <c r="B20" s="2" t="s">
        <v>1156</v>
      </c>
      <c r="C20" t="s">
        <v>1157</v>
      </c>
      <c r="D20" s="3">
        <f t="shared" si="2"/>
        <v>16</v>
      </c>
      <c r="E20" s="3">
        <f t="shared" si="3"/>
        <v>2</v>
      </c>
      <c r="G20" s="35">
        <v>16</v>
      </c>
      <c r="H20" s="35"/>
      <c r="I20" s="35"/>
      <c r="J20" s="35"/>
      <c r="K20" s="35"/>
      <c r="L20" s="35"/>
      <c r="M20" s="35"/>
      <c r="N20" s="35">
        <v>20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</row>
    <row r="21" spans="1:66" x14ac:dyDescent="0.25">
      <c r="A21" s="2" t="s">
        <v>1071</v>
      </c>
      <c r="B21" s="2" t="s">
        <v>178</v>
      </c>
      <c r="C21" t="s">
        <v>90</v>
      </c>
      <c r="D21" s="3">
        <f t="shared" si="2"/>
        <v>1</v>
      </c>
      <c r="E21" s="3">
        <f t="shared" si="3"/>
        <v>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>
        <v>1</v>
      </c>
      <c r="AO21" s="35">
        <v>14</v>
      </c>
      <c r="AP21" s="35"/>
      <c r="AQ21" s="35"/>
      <c r="AR21" s="35">
        <v>1</v>
      </c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</row>
    <row r="22" spans="1:66" x14ac:dyDescent="0.25">
      <c r="A22" t="s">
        <v>3749</v>
      </c>
      <c r="B22" t="s">
        <v>3750</v>
      </c>
      <c r="C22" t="s">
        <v>89</v>
      </c>
      <c r="D22" s="3">
        <f t="shared" si="2"/>
        <v>16</v>
      </c>
      <c r="E22" s="3">
        <f t="shared" si="3"/>
        <v>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>
        <v>20</v>
      </c>
      <c r="AY22" s="3">
        <v>20</v>
      </c>
      <c r="AZ22" s="3">
        <v>16</v>
      </c>
      <c r="BA22" s="3"/>
      <c r="BB22" s="3"/>
      <c r="BC22" s="3"/>
      <c r="BD22" s="3"/>
      <c r="BE22" s="3"/>
      <c r="BF22" s="3"/>
    </row>
    <row r="23" spans="1:66" x14ac:dyDescent="0.25">
      <c r="A23" s="2" t="s">
        <v>140</v>
      </c>
      <c r="B23" s="2" t="s">
        <v>86</v>
      </c>
      <c r="C23" t="s">
        <v>45</v>
      </c>
      <c r="D23" s="3">
        <f t="shared" si="2"/>
        <v>1</v>
      </c>
      <c r="E23" s="3">
        <f t="shared" si="3"/>
        <v>46</v>
      </c>
      <c r="G23" s="35">
        <v>2</v>
      </c>
      <c r="H23" s="35">
        <v>4</v>
      </c>
      <c r="I23" s="35">
        <v>4</v>
      </c>
      <c r="J23" s="35">
        <v>5</v>
      </c>
      <c r="K23" s="35">
        <v>4</v>
      </c>
      <c r="L23" s="35">
        <v>4</v>
      </c>
      <c r="M23" s="35">
        <v>4</v>
      </c>
      <c r="N23" s="35">
        <v>5</v>
      </c>
      <c r="O23" s="35">
        <v>4</v>
      </c>
      <c r="P23" s="35">
        <v>4</v>
      </c>
      <c r="Q23" s="35">
        <v>4</v>
      </c>
      <c r="R23" s="35">
        <v>4</v>
      </c>
      <c r="S23" s="35">
        <v>5</v>
      </c>
      <c r="T23" s="35">
        <v>4</v>
      </c>
      <c r="U23" s="35">
        <v>3</v>
      </c>
      <c r="V23" s="35">
        <v>4</v>
      </c>
      <c r="W23" s="35">
        <v>3</v>
      </c>
      <c r="X23" s="35">
        <v>2</v>
      </c>
      <c r="Y23" s="35">
        <v>2</v>
      </c>
      <c r="Z23" s="35">
        <v>4</v>
      </c>
      <c r="AA23" s="35">
        <v>3</v>
      </c>
      <c r="AB23" s="35">
        <v>4</v>
      </c>
      <c r="AC23" s="35">
        <v>2</v>
      </c>
      <c r="AD23" s="35">
        <v>3</v>
      </c>
      <c r="AE23" s="35">
        <v>3</v>
      </c>
      <c r="AF23" s="35">
        <v>1</v>
      </c>
      <c r="AG23" s="35">
        <v>1</v>
      </c>
      <c r="AH23" s="35">
        <v>4</v>
      </c>
      <c r="AI23" s="35">
        <v>3</v>
      </c>
      <c r="AJ23" s="35">
        <v>3</v>
      </c>
      <c r="AK23" s="35">
        <v>6</v>
      </c>
      <c r="AL23" s="35">
        <v>3</v>
      </c>
      <c r="AM23" s="35">
        <v>3</v>
      </c>
      <c r="AN23" s="35">
        <v>4</v>
      </c>
      <c r="AO23" s="35">
        <v>4</v>
      </c>
      <c r="AP23" s="35">
        <v>3</v>
      </c>
      <c r="AQ23" s="35">
        <v>3</v>
      </c>
      <c r="AR23" s="35">
        <v>3</v>
      </c>
      <c r="AS23" s="35">
        <v>1</v>
      </c>
      <c r="AT23" s="35">
        <v>1</v>
      </c>
      <c r="AU23" s="35">
        <v>1</v>
      </c>
      <c r="AV23" s="35">
        <v>1</v>
      </c>
      <c r="AW23" s="35">
        <v>1</v>
      </c>
      <c r="AX23" s="35">
        <v>2</v>
      </c>
      <c r="AY23" s="35">
        <v>1</v>
      </c>
      <c r="AZ23" s="35">
        <v>2</v>
      </c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</row>
    <row r="24" spans="1:66" x14ac:dyDescent="0.25">
      <c r="A24" s="2" t="s">
        <v>246</v>
      </c>
      <c r="B24" s="2" t="s">
        <v>247</v>
      </c>
      <c r="C24" t="s">
        <v>40</v>
      </c>
      <c r="D24" s="3">
        <f t="shared" si="2"/>
        <v>8</v>
      </c>
      <c r="E24" s="3">
        <f t="shared" si="3"/>
        <v>46</v>
      </c>
      <c r="G24" s="35">
        <v>13</v>
      </c>
      <c r="H24" s="35">
        <v>14</v>
      </c>
      <c r="I24" s="35">
        <v>14</v>
      </c>
      <c r="J24" s="35">
        <v>12</v>
      </c>
      <c r="K24" s="35">
        <v>16</v>
      </c>
      <c r="L24" s="35">
        <v>17</v>
      </c>
      <c r="M24" s="35">
        <v>13</v>
      </c>
      <c r="N24" s="35">
        <v>17</v>
      </c>
      <c r="O24" s="35">
        <v>18</v>
      </c>
      <c r="P24" s="35">
        <v>16</v>
      </c>
      <c r="Q24" s="35">
        <v>14</v>
      </c>
      <c r="R24" s="35">
        <v>17</v>
      </c>
      <c r="S24" s="35">
        <v>14</v>
      </c>
      <c r="T24" s="35">
        <v>15</v>
      </c>
      <c r="U24" s="35">
        <v>12</v>
      </c>
      <c r="V24" s="35">
        <v>8</v>
      </c>
      <c r="W24" s="35">
        <v>11</v>
      </c>
      <c r="X24" s="35">
        <v>12</v>
      </c>
      <c r="Y24" s="35">
        <v>15</v>
      </c>
      <c r="Z24" s="35">
        <v>12</v>
      </c>
      <c r="AA24" s="35">
        <v>14</v>
      </c>
      <c r="AB24" s="35">
        <v>16</v>
      </c>
      <c r="AC24" s="35">
        <v>18</v>
      </c>
      <c r="AD24" s="35">
        <v>19</v>
      </c>
      <c r="AE24" s="35">
        <v>16</v>
      </c>
      <c r="AF24" s="35">
        <v>15</v>
      </c>
      <c r="AG24" s="35">
        <v>16</v>
      </c>
      <c r="AH24" s="35">
        <v>17</v>
      </c>
      <c r="AI24" s="35">
        <v>17</v>
      </c>
      <c r="AJ24" s="35">
        <v>10</v>
      </c>
      <c r="AK24" s="35">
        <v>14</v>
      </c>
      <c r="AL24" s="35">
        <v>14</v>
      </c>
      <c r="AM24" s="35">
        <v>12</v>
      </c>
      <c r="AN24" s="35">
        <v>13</v>
      </c>
      <c r="AO24" s="35">
        <v>12</v>
      </c>
      <c r="AP24" s="35">
        <v>13</v>
      </c>
      <c r="AQ24" s="35">
        <v>16</v>
      </c>
      <c r="AR24" s="35">
        <v>19</v>
      </c>
      <c r="AS24" s="35">
        <v>13</v>
      </c>
      <c r="AT24" s="35">
        <v>13</v>
      </c>
      <c r="AU24" s="35">
        <v>17</v>
      </c>
      <c r="AV24" s="35">
        <v>12</v>
      </c>
      <c r="AW24" s="35">
        <v>17</v>
      </c>
      <c r="AX24" s="35">
        <v>14</v>
      </c>
      <c r="AY24" s="35">
        <v>15</v>
      </c>
      <c r="AZ24" s="35">
        <v>9</v>
      </c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</row>
    <row r="25" spans="1:66" x14ac:dyDescent="0.25">
      <c r="A25" s="2" t="s">
        <v>1056</v>
      </c>
      <c r="B25" s="2" t="s">
        <v>247</v>
      </c>
      <c r="C25" t="s">
        <v>743</v>
      </c>
      <c r="D25" s="3">
        <f t="shared" si="2"/>
        <v>1</v>
      </c>
      <c r="E25" s="3">
        <f t="shared" si="3"/>
        <v>15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>
        <v>1</v>
      </c>
      <c r="AM25" s="35">
        <v>1</v>
      </c>
      <c r="AN25" s="35">
        <v>3</v>
      </c>
      <c r="AO25" s="35">
        <v>3</v>
      </c>
      <c r="AP25" s="35">
        <v>1</v>
      </c>
      <c r="AQ25" s="35">
        <v>6</v>
      </c>
      <c r="AR25" s="35">
        <v>7</v>
      </c>
      <c r="AS25" s="35">
        <v>9</v>
      </c>
      <c r="AT25" s="35">
        <v>9</v>
      </c>
      <c r="AU25" s="35">
        <v>8</v>
      </c>
      <c r="AV25" s="35">
        <v>9</v>
      </c>
      <c r="AW25" s="35">
        <v>8</v>
      </c>
      <c r="AX25" s="35">
        <v>9</v>
      </c>
      <c r="AY25" s="35">
        <v>9</v>
      </c>
      <c r="AZ25" s="35">
        <v>10</v>
      </c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66" x14ac:dyDescent="0.25">
      <c r="A26" s="2" t="s">
        <v>1151</v>
      </c>
      <c r="B26" s="2" t="s">
        <v>1152</v>
      </c>
      <c r="C26" t="s">
        <v>30</v>
      </c>
      <c r="D26" s="3">
        <f t="shared" si="2"/>
        <v>12</v>
      </c>
      <c r="E26" s="3">
        <f t="shared" si="3"/>
        <v>4</v>
      </c>
      <c r="G26" s="35">
        <v>12</v>
      </c>
      <c r="H26" s="35">
        <v>15</v>
      </c>
      <c r="I26" s="35"/>
      <c r="J26" s="35">
        <v>20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>
        <v>19</v>
      </c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66" x14ac:dyDescent="0.25">
      <c r="A27" s="2" t="s">
        <v>922</v>
      </c>
      <c r="B27" s="2" t="s">
        <v>160</v>
      </c>
      <c r="C27" t="s">
        <v>90</v>
      </c>
      <c r="D27" s="3">
        <f t="shared" si="2"/>
        <v>2</v>
      </c>
      <c r="E27" s="3">
        <f t="shared" si="3"/>
        <v>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>
        <v>2</v>
      </c>
      <c r="S27" s="35">
        <v>6</v>
      </c>
      <c r="T27" s="35">
        <v>16</v>
      </c>
      <c r="U27" s="35">
        <v>18</v>
      </c>
      <c r="V27" s="35"/>
      <c r="W27" s="35"/>
      <c r="X27" s="35">
        <v>20</v>
      </c>
      <c r="Y27" s="35"/>
      <c r="Z27" s="35"/>
      <c r="AA27" s="35"/>
      <c r="AB27" s="35"/>
      <c r="AC27" s="35">
        <v>20</v>
      </c>
      <c r="AD27" s="35"/>
      <c r="AE27" s="35">
        <v>20</v>
      </c>
      <c r="AF27" s="35">
        <v>12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66" x14ac:dyDescent="0.25">
      <c r="A28" s="2" t="s">
        <v>159</v>
      </c>
      <c r="B28" s="2" t="s">
        <v>160</v>
      </c>
      <c r="C28" t="s">
        <v>90</v>
      </c>
      <c r="D28" s="3">
        <f t="shared" si="2"/>
        <v>17</v>
      </c>
      <c r="E28" s="3">
        <f t="shared" si="3"/>
        <v>13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>
        <v>20</v>
      </c>
      <c r="T28" s="35">
        <v>20</v>
      </c>
      <c r="U28" s="35">
        <v>19</v>
      </c>
      <c r="V28" s="35"/>
      <c r="W28" s="35"/>
      <c r="X28" s="35">
        <v>19</v>
      </c>
      <c r="Y28" s="35">
        <v>20</v>
      </c>
      <c r="Z28" s="35"/>
      <c r="AA28" s="35"/>
      <c r="AB28" s="35"/>
      <c r="AC28" s="35">
        <v>19</v>
      </c>
      <c r="AD28" s="35">
        <v>20</v>
      </c>
      <c r="AE28" s="35">
        <v>19</v>
      </c>
      <c r="AF28" s="35">
        <v>19</v>
      </c>
      <c r="AG28" s="35">
        <v>17</v>
      </c>
      <c r="AH28" s="35">
        <v>19</v>
      </c>
      <c r="AI28" s="35">
        <v>19</v>
      </c>
      <c r="AJ28" s="35">
        <v>19</v>
      </c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66" x14ac:dyDescent="0.25">
      <c r="A29" s="2" t="s">
        <v>248</v>
      </c>
      <c r="B29" s="2" t="s">
        <v>249</v>
      </c>
      <c r="C29" t="s">
        <v>16</v>
      </c>
      <c r="D29" s="3">
        <f t="shared" si="2"/>
        <v>15</v>
      </c>
      <c r="E29" s="3">
        <f t="shared" si="3"/>
        <v>2</v>
      </c>
      <c r="G29" s="35">
        <v>15</v>
      </c>
      <c r="H29" s="35">
        <v>17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66" x14ac:dyDescent="0.25">
      <c r="A30" s="2" t="s">
        <v>839</v>
      </c>
      <c r="B30" s="2" t="s">
        <v>249</v>
      </c>
      <c r="C30" t="s">
        <v>89</v>
      </c>
      <c r="D30" s="3">
        <f t="shared" si="2"/>
        <v>1</v>
      </c>
      <c r="E30" s="3">
        <f t="shared" si="3"/>
        <v>41</v>
      </c>
      <c r="G30" s="35"/>
      <c r="H30" s="35"/>
      <c r="I30" s="35"/>
      <c r="J30" s="35"/>
      <c r="K30" s="35"/>
      <c r="L30" s="35">
        <v>1</v>
      </c>
      <c r="M30" s="35">
        <v>1</v>
      </c>
      <c r="N30" s="35">
        <v>3</v>
      </c>
      <c r="O30" s="35">
        <v>5</v>
      </c>
      <c r="P30" s="35">
        <v>3</v>
      </c>
      <c r="Q30" s="35">
        <v>6</v>
      </c>
      <c r="R30" s="35">
        <v>6</v>
      </c>
      <c r="S30" s="35">
        <v>3</v>
      </c>
      <c r="T30" s="35">
        <v>2</v>
      </c>
      <c r="U30" s="35">
        <v>4</v>
      </c>
      <c r="V30" s="35">
        <v>3</v>
      </c>
      <c r="W30" s="35">
        <v>2</v>
      </c>
      <c r="X30" s="35">
        <v>3</v>
      </c>
      <c r="Y30" s="35">
        <v>7</v>
      </c>
      <c r="Z30" s="35">
        <v>8</v>
      </c>
      <c r="AA30" s="35">
        <v>5</v>
      </c>
      <c r="AB30" s="35">
        <v>10</v>
      </c>
      <c r="AC30" s="35">
        <v>9</v>
      </c>
      <c r="AD30" s="35">
        <v>6</v>
      </c>
      <c r="AE30" s="35">
        <v>6</v>
      </c>
      <c r="AF30" s="35">
        <v>7</v>
      </c>
      <c r="AG30" s="35">
        <v>6</v>
      </c>
      <c r="AH30" s="35">
        <v>9</v>
      </c>
      <c r="AI30" s="35">
        <v>8</v>
      </c>
      <c r="AJ30" s="35">
        <v>8</v>
      </c>
      <c r="AK30" s="35">
        <v>10</v>
      </c>
      <c r="AL30" s="35">
        <v>12</v>
      </c>
      <c r="AM30" s="35">
        <v>10</v>
      </c>
      <c r="AN30" s="35">
        <v>11</v>
      </c>
      <c r="AO30" s="35">
        <v>9</v>
      </c>
      <c r="AP30" s="35">
        <v>10</v>
      </c>
      <c r="AQ30" s="35">
        <v>10</v>
      </c>
      <c r="AR30" s="35">
        <v>12</v>
      </c>
      <c r="AS30" s="35">
        <v>12</v>
      </c>
      <c r="AT30" s="35">
        <v>8</v>
      </c>
      <c r="AU30" s="35">
        <v>7</v>
      </c>
      <c r="AV30" s="35">
        <v>8</v>
      </c>
      <c r="AW30" s="35">
        <v>11</v>
      </c>
      <c r="AX30" s="35">
        <v>17</v>
      </c>
      <c r="AY30" s="35">
        <v>19</v>
      </c>
      <c r="AZ30" s="35">
        <v>15</v>
      </c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 x14ac:dyDescent="0.25">
      <c r="A31" s="2" t="s">
        <v>1171</v>
      </c>
      <c r="B31" s="2" t="s">
        <v>1172</v>
      </c>
      <c r="C31" t="s">
        <v>90</v>
      </c>
      <c r="D31" s="3">
        <f t="shared" si="2"/>
        <v>11</v>
      </c>
      <c r="E31" s="3">
        <f t="shared" si="3"/>
        <v>1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>
        <v>11</v>
      </c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66" x14ac:dyDescent="0.25">
      <c r="A32" s="2" t="s">
        <v>250</v>
      </c>
      <c r="B32" s="2" t="s">
        <v>244</v>
      </c>
      <c r="C32" t="s">
        <v>33</v>
      </c>
      <c r="D32" s="3">
        <f t="shared" si="2"/>
        <v>7</v>
      </c>
      <c r="E32" s="3">
        <f t="shared" si="3"/>
        <v>42</v>
      </c>
      <c r="G32" s="35">
        <v>7</v>
      </c>
      <c r="H32" s="35">
        <v>11</v>
      </c>
      <c r="I32" s="35">
        <v>10</v>
      </c>
      <c r="J32" s="35">
        <v>11</v>
      </c>
      <c r="K32" s="35">
        <v>15</v>
      </c>
      <c r="L32" s="35">
        <v>16</v>
      </c>
      <c r="M32" s="35">
        <v>18</v>
      </c>
      <c r="N32" s="35">
        <v>16</v>
      </c>
      <c r="O32" s="35">
        <v>17</v>
      </c>
      <c r="P32" s="35">
        <v>17</v>
      </c>
      <c r="Q32" s="35">
        <v>17</v>
      </c>
      <c r="R32" s="35">
        <v>19</v>
      </c>
      <c r="S32" s="35">
        <v>18</v>
      </c>
      <c r="T32" s="35">
        <v>17</v>
      </c>
      <c r="U32" s="35">
        <v>17</v>
      </c>
      <c r="V32" s="35">
        <v>12</v>
      </c>
      <c r="W32" s="35">
        <v>12</v>
      </c>
      <c r="X32" s="35">
        <v>11</v>
      </c>
      <c r="Y32" s="35">
        <v>17</v>
      </c>
      <c r="Z32" s="35">
        <v>10</v>
      </c>
      <c r="AA32" s="35">
        <v>17</v>
      </c>
      <c r="AB32" s="35">
        <v>15</v>
      </c>
      <c r="AC32" s="35">
        <v>12</v>
      </c>
      <c r="AD32" s="35">
        <v>16</v>
      </c>
      <c r="AE32" s="35">
        <v>12</v>
      </c>
      <c r="AF32" s="35">
        <v>17</v>
      </c>
      <c r="AG32" s="35">
        <v>14</v>
      </c>
      <c r="AH32" s="35">
        <v>18</v>
      </c>
      <c r="AI32" s="35">
        <v>16</v>
      </c>
      <c r="AJ32" s="35">
        <v>17</v>
      </c>
      <c r="AK32" s="35">
        <v>16</v>
      </c>
      <c r="AL32" s="35">
        <v>13</v>
      </c>
      <c r="AM32" s="35">
        <v>18</v>
      </c>
      <c r="AN32" s="35">
        <v>14</v>
      </c>
      <c r="AO32" s="35">
        <v>16</v>
      </c>
      <c r="AP32" s="35">
        <v>20</v>
      </c>
      <c r="AQ32" s="35">
        <v>14</v>
      </c>
      <c r="AR32" s="35">
        <v>16</v>
      </c>
      <c r="AS32" s="35">
        <v>18</v>
      </c>
      <c r="AT32" s="35">
        <v>14</v>
      </c>
      <c r="AU32" s="35">
        <v>14</v>
      </c>
      <c r="AV32" s="35">
        <v>14</v>
      </c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66" x14ac:dyDescent="0.25">
      <c r="A33" s="2" t="s">
        <v>818</v>
      </c>
      <c r="B33" s="2" t="s">
        <v>244</v>
      </c>
      <c r="C33" t="s">
        <v>33</v>
      </c>
      <c r="D33" s="3">
        <f t="shared" si="2"/>
        <v>1</v>
      </c>
      <c r="E33" s="3">
        <f t="shared" si="3"/>
        <v>43</v>
      </c>
      <c r="G33" s="35"/>
      <c r="H33" s="35"/>
      <c r="I33" s="35"/>
      <c r="J33" s="35">
        <v>1</v>
      </c>
      <c r="K33" s="35">
        <v>1</v>
      </c>
      <c r="L33" s="35">
        <v>2</v>
      </c>
      <c r="M33" s="35">
        <v>2</v>
      </c>
      <c r="N33" s="35">
        <v>2</v>
      </c>
      <c r="O33" s="35">
        <v>2</v>
      </c>
      <c r="P33" s="35">
        <v>2</v>
      </c>
      <c r="Q33" s="35">
        <v>3</v>
      </c>
      <c r="R33" s="35">
        <v>1</v>
      </c>
      <c r="S33" s="35">
        <v>1</v>
      </c>
      <c r="T33" s="35">
        <v>1</v>
      </c>
      <c r="U33" s="35">
        <v>1</v>
      </c>
      <c r="V33" s="35">
        <v>1</v>
      </c>
      <c r="W33" s="35">
        <v>1</v>
      </c>
      <c r="X33" s="35">
        <v>1</v>
      </c>
      <c r="Y33" s="35">
        <v>1</v>
      </c>
      <c r="Z33" s="35">
        <v>2</v>
      </c>
      <c r="AA33" s="35">
        <v>2</v>
      </c>
      <c r="AB33" s="35">
        <v>3</v>
      </c>
      <c r="AC33" s="35">
        <v>1</v>
      </c>
      <c r="AD33" s="35">
        <v>2</v>
      </c>
      <c r="AE33" s="35">
        <v>2</v>
      </c>
      <c r="AF33" s="35">
        <v>2</v>
      </c>
      <c r="AG33" s="35">
        <v>2</v>
      </c>
      <c r="AH33" s="35">
        <v>3</v>
      </c>
      <c r="AI33" s="35">
        <v>4</v>
      </c>
      <c r="AJ33" s="35">
        <v>4</v>
      </c>
      <c r="AK33" s="35">
        <v>7</v>
      </c>
      <c r="AL33" s="35">
        <v>4</v>
      </c>
      <c r="AM33" s="35">
        <v>5</v>
      </c>
      <c r="AN33" s="35">
        <v>6</v>
      </c>
      <c r="AO33" s="35">
        <v>5</v>
      </c>
      <c r="AP33" s="35">
        <v>5</v>
      </c>
      <c r="AQ33" s="35">
        <v>4</v>
      </c>
      <c r="AR33" s="35">
        <v>4</v>
      </c>
      <c r="AS33" s="35">
        <v>2</v>
      </c>
      <c r="AT33" s="35">
        <v>4</v>
      </c>
      <c r="AU33" s="35">
        <v>4</v>
      </c>
      <c r="AV33" s="35">
        <v>4</v>
      </c>
      <c r="AW33" s="35">
        <v>4</v>
      </c>
      <c r="AX33" s="35">
        <v>3</v>
      </c>
      <c r="AY33" s="35">
        <v>2</v>
      </c>
      <c r="AZ33" s="35">
        <v>3</v>
      </c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</row>
    <row r="34" spans="1:66" x14ac:dyDescent="0.25">
      <c r="A34" s="2" t="s">
        <v>243</v>
      </c>
      <c r="B34" s="2" t="s">
        <v>244</v>
      </c>
      <c r="C34" t="s">
        <v>33</v>
      </c>
      <c r="D34" s="3">
        <f t="shared" si="2"/>
        <v>8</v>
      </c>
      <c r="E34" s="3">
        <f t="shared" si="3"/>
        <v>46</v>
      </c>
      <c r="G34" s="35">
        <v>11</v>
      </c>
      <c r="H34" s="35">
        <v>8</v>
      </c>
      <c r="I34" s="35">
        <v>12</v>
      </c>
      <c r="J34" s="35">
        <v>15</v>
      </c>
      <c r="K34" s="35">
        <v>14</v>
      </c>
      <c r="L34" s="35">
        <v>20</v>
      </c>
      <c r="M34" s="35">
        <v>14</v>
      </c>
      <c r="N34" s="35">
        <v>14</v>
      </c>
      <c r="O34" s="35">
        <v>19</v>
      </c>
      <c r="P34" s="35">
        <v>15</v>
      </c>
      <c r="Q34" s="35">
        <v>18</v>
      </c>
      <c r="R34" s="35">
        <v>16</v>
      </c>
      <c r="S34" s="35">
        <v>16</v>
      </c>
      <c r="T34" s="35">
        <v>18</v>
      </c>
      <c r="U34" s="35">
        <v>16</v>
      </c>
      <c r="V34" s="35">
        <v>17</v>
      </c>
      <c r="W34" s="35">
        <v>13</v>
      </c>
      <c r="X34" s="35">
        <v>16</v>
      </c>
      <c r="Y34" s="35">
        <v>12</v>
      </c>
      <c r="Z34" s="35">
        <v>17</v>
      </c>
      <c r="AA34" s="35">
        <v>19</v>
      </c>
      <c r="AB34" s="35">
        <v>18</v>
      </c>
      <c r="AC34" s="35">
        <v>17</v>
      </c>
      <c r="AD34" s="35">
        <v>13</v>
      </c>
      <c r="AE34" s="35">
        <v>14</v>
      </c>
      <c r="AF34" s="35">
        <v>11</v>
      </c>
      <c r="AG34" s="35">
        <v>10</v>
      </c>
      <c r="AH34" s="35">
        <v>11</v>
      </c>
      <c r="AI34" s="35">
        <v>14</v>
      </c>
      <c r="AJ34" s="35">
        <v>11</v>
      </c>
      <c r="AK34" s="35">
        <v>20</v>
      </c>
      <c r="AL34" s="35">
        <v>16</v>
      </c>
      <c r="AM34" s="35">
        <v>16</v>
      </c>
      <c r="AN34" s="35">
        <v>17</v>
      </c>
      <c r="AO34" s="35">
        <v>15</v>
      </c>
      <c r="AP34" s="35">
        <v>15</v>
      </c>
      <c r="AQ34" s="35">
        <v>12</v>
      </c>
      <c r="AR34" s="35">
        <v>13</v>
      </c>
      <c r="AS34" s="35">
        <v>15</v>
      </c>
      <c r="AT34" s="35">
        <v>12</v>
      </c>
      <c r="AU34" s="35">
        <v>15</v>
      </c>
      <c r="AV34" s="35">
        <v>15</v>
      </c>
      <c r="AW34" s="35">
        <v>10</v>
      </c>
      <c r="AX34" s="35">
        <v>13</v>
      </c>
      <c r="AY34" s="35">
        <v>12</v>
      </c>
      <c r="AZ34" s="35">
        <v>12</v>
      </c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</row>
    <row r="35" spans="1:66" x14ac:dyDescent="0.25">
      <c r="A35" s="2" t="s">
        <v>245</v>
      </c>
      <c r="B35" s="2" t="s">
        <v>244</v>
      </c>
      <c r="C35" t="s">
        <v>33</v>
      </c>
      <c r="D35" s="3">
        <f t="shared" si="2"/>
        <v>8</v>
      </c>
      <c r="E35" s="3">
        <f t="shared" si="3"/>
        <v>46</v>
      </c>
      <c r="G35" s="35">
        <v>8</v>
      </c>
      <c r="H35" s="35">
        <v>10</v>
      </c>
      <c r="I35" s="35">
        <v>9</v>
      </c>
      <c r="J35" s="35">
        <v>8</v>
      </c>
      <c r="K35" s="35">
        <v>12</v>
      </c>
      <c r="L35" s="35">
        <v>14</v>
      </c>
      <c r="M35" s="35">
        <v>17</v>
      </c>
      <c r="N35" s="35">
        <v>11</v>
      </c>
      <c r="O35" s="35">
        <v>16</v>
      </c>
      <c r="P35" s="35">
        <v>10</v>
      </c>
      <c r="Q35" s="35">
        <v>13</v>
      </c>
      <c r="R35" s="35">
        <v>13</v>
      </c>
      <c r="S35" s="35">
        <v>13</v>
      </c>
      <c r="T35" s="35">
        <v>13</v>
      </c>
      <c r="U35" s="35">
        <v>13</v>
      </c>
      <c r="V35" s="35">
        <v>14</v>
      </c>
      <c r="W35" s="35">
        <v>8</v>
      </c>
      <c r="X35" s="35">
        <v>9</v>
      </c>
      <c r="Y35" s="35">
        <v>10</v>
      </c>
      <c r="Z35" s="35">
        <v>11</v>
      </c>
      <c r="AA35" s="35">
        <v>18</v>
      </c>
      <c r="AB35" s="35">
        <v>14</v>
      </c>
      <c r="AC35" s="35">
        <v>10</v>
      </c>
      <c r="AD35" s="35">
        <v>17</v>
      </c>
      <c r="AE35" s="35">
        <v>17</v>
      </c>
      <c r="AF35" s="35">
        <v>9</v>
      </c>
      <c r="AG35" s="35">
        <v>9</v>
      </c>
      <c r="AH35" s="35">
        <v>13</v>
      </c>
      <c r="AI35" s="35">
        <v>9</v>
      </c>
      <c r="AJ35" s="35">
        <v>16</v>
      </c>
      <c r="AK35" s="35">
        <v>17</v>
      </c>
      <c r="AL35" s="35">
        <v>11</v>
      </c>
      <c r="AM35" s="35">
        <v>14</v>
      </c>
      <c r="AN35" s="35">
        <v>10</v>
      </c>
      <c r="AO35" s="35">
        <v>19</v>
      </c>
      <c r="AP35" s="35">
        <v>14</v>
      </c>
      <c r="AQ35" s="35">
        <v>11</v>
      </c>
      <c r="AR35" s="35">
        <v>14</v>
      </c>
      <c r="AS35" s="35">
        <v>14</v>
      </c>
      <c r="AT35" s="35">
        <v>15</v>
      </c>
      <c r="AU35" s="35">
        <v>16</v>
      </c>
      <c r="AV35" s="35">
        <v>10</v>
      </c>
      <c r="AW35" s="35">
        <v>13</v>
      </c>
      <c r="AX35" s="35">
        <v>10</v>
      </c>
      <c r="AY35" s="35">
        <v>11</v>
      </c>
      <c r="AZ35" s="35">
        <v>11</v>
      </c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</row>
    <row r="36" spans="1:66" x14ac:dyDescent="0.25">
      <c r="A36" s="2" t="s">
        <v>813</v>
      </c>
      <c r="B36" s="2" t="s">
        <v>814</v>
      </c>
      <c r="C36" t="s">
        <v>90</v>
      </c>
      <c r="D36" s="3">
        <f t="shared" si="2"/>
        <v>5</v>
      </c>
      <c r="E36" s="3">
        <f t="shared" si="3"/>
        <v>6</v>
      </c>
      <c r="G36" s="35"/>
      <c r="H36" s="35"/>
      <c r="I36" s="35">
        <v>5</v>
      </c>
      <c r="J36" s="35"/>
      <c r="K36" s="35"/>
      <c r="L36" s="35">
        <v>5</v>
      </c>
      <c r="M36" s="35">
        <v>5</v>
      </c>
      <c r="N36" s="35"/>
      <c r="O36" s="35">
        <v>8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>
        <v>5</v>
      </c>
      <c r="AC36" s="35"/>
      <c r="AD36" s="35">
        <v>8</v>
      </c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66" x14ac:dyDescent="0.25">
      <c r="A37" s="2" t="s">
        <v>179</v>
      </c>
      <c r="B37" s="2" t="s">
        <v>179</v>
      </c>
      <c r="C37" t="s">
        <v>89</v>
      </c>
      <c r="D37" s="3">
        <f t="shared" si="2"/>
        <v>16</v>
      </c>
      <c r="E37" s="3">
        <f t="shared" si="3"/>
        <v>5</v>
      </c>
      <c r="G37" s="35"/>
      <c r="H37" s="35"/>
      <c r="I37" s="35">
        <v>17</v>
      </c>
      <c r="J37" s="35">
        <v>17</v>
      </c>
      <c r="K37" s="35">
        <v>17</v>
      </c>
      <c r="L37" s="35"/>
      <c r="M37" s="35">
        <v>16</v>
      </c>
      <c r="N37" s="35">
        <v>19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6" x14ac:dyDescent="0.25">
      <c r="A38" s="2" t="s">
        <v>239</v>
      </c>
      <c r="B38" s="2" t="s">
        <v>240</v>
      </c>
      <c r="C38" t="s">
        <v>241</v>
      </c>
      <c r="D38" s="3">
        <f t="shared" si="2"/>
        <v>2</v>
      </c>
      <c r="E38" s="3">
        <f t="shared" si="3"/>
        <v>46</v>
      </c>
      <c r="G38" s="35">
        <v>3</v>
      </c>
      <c r="H38" s="35">
        <v>5</v>
      </c>
      <c r="I38" s="35">
        <v>6</v>
      </c>
      <c r="J38" s="35">
        <v>6</v>
      </c>
      <c r="K38" s="35">
        <v>7</v>
      </c>
      <c r="L38" s="35">
        <v>8</v>
      </c>
      <c r="M38" s="35">
        <v>6</v>
      </c>
      <c r="N38" s="35">
        <v>8</v>
      </c>
      <c r="O38" s="35">
        <v>9</v>
      </c>
      <c r="P38" s="35">
        <v>6</v>
      </c>
      <c r="Q38" s="35">
        <v>8</v>
      </c>
      <c r="R38" s="35">
        <v>9</v>
      </c>
      <c r="S38" s="35">
        <v>7</v>
      </c>
      <c r="T38" s="35">
        <v>7</v>
      </c>
      <c r="U38" s="35">
        <v>6</v>
      </c>
      <c r="V38" s="35">
        <v>6</v>
      </c>
      <c r="W38" s="35">
        <v>6</v>
      </c>
      <c r="X38" s="35">
        <v>5</v>
      </c>
      <c r="Y38" s="35">
        <v>4</v>
      </c>
      <c r="Z38" s="35">
        <v>5</v>
      </c>
      <c r="AA38" s="35">
        <v>7</v>
      </c>
      <c r="AB38" s="35">
        <v>6</v>
      </c>
      <c r="AC38" s="35">
        <v>4</v>
      </c>
      <c r="AD38" s="35">
        <v>4</v>
      </c>
      <c r="AE38" s="35">
        <v>4</v>
      </c>
      <c r="AF38" s="35">
        <v>3</v>
      </c>
      <c r="AG38" s="35">
        <v>3</v>
      </c>
      <c r="AH38" s="35">
        <v>5</v>
      </c>
      <c r="AI38" s="35">
        <v>5</v>
      </c>
      <c r="AJ38" s="35">
        <v>5</v>
      </c>
      <c r="AK38" s="35">
        <v>8</v>
      </c>
      <c r="AL38" s="35">
        <v>5</v>
      </c>
      <c r="AM38" s="35">
        <v>4</v>
      </c>
      <c r="AN38" s="35">
        <v>5</v>
      </c>
      <c r="AO38" s="35">
        <v>2</v>
      </c>
      <c r="AP38" s="35">
        <v>6</v>
      </c>
      <c r="AQ38" s="35">
        <v>5</v>
      </c>
      <c r="AR38" s="35">
        <v>5</v>
      </c>
      <c r="AS38" s="35">
        <v>4</v>
      </c>
      <c r="AT38" s="35">
        <v>3</v>
      </c>
      <c r="AU38" s="35">
        <v>2</v>
      </c>
      <c r="AV38" s="35">
        <v>2</v>
      </c>
      <c r="AW38" s="35">
        <v>3</v>
      </c>
      <c r="AX38" s="35">
        <v>4</v>
      </c>
      <c r="AY38" s="35">
        <v>4</v>
      </c>
      <c r="AZ38" s="35">
        <v>4</v>
      </c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</row>
    <row r="39" spans="1:66" x14ac:dyDescent="0.25">
      <c r="A39" s="2" t="s">
        <v>773</v>
      </c>
      <c r="B39" s="2" t="s">
        <v>614</v>
      </c>
      <c r="C39" t="s">
        <v>90</v>
      </c>
      <c r="D39" s="3">
        <f t="shared" si="2"/>
        <v>1</v>
      </c>
      <c r="E39" s="3">
        <f t="shared" si="3"/>
        <v>17</v>
      </c>
      <c r="G39" s="35">
        <v>1</v>
      </c>
      <c r="H39" s="35">
        <v>3</v>
      </c>
      <c r="I39" s="35">
        <v>3</v>
      </c>
      <c r="J39" s="35">
        <v>2</v>
      </c>
      <c r="K39" s="35">
        <v>3</v>
      </c>
      <c r="L39" s="35">
        <v>6</v>
      </c>
      <c r="M39" s="35">
        <v>7</v>
      </c>
      <c r="N39" s="35">
        <v>7</v>
      </c>
      <c r="O39" s="35">
        <v>12</v>
      </c>
      <c r="P39" s="35"/>
      <c r="Q39" s="35">
        <v>7</v>
      </c>
      <c r="R39" s="35">
        <v>5</v>
      </c>
      <c r="S39" s="35">
        <v>8</v>
      </c>
      <c r="T39" s="35">
        <v>5</v>
      </c>
      <c r="U39" s="35">
        <v>10</v>
      </c>
      <c r="V39" s="35">
        <v>10</v>
      </c>
      <c r="W39" s="35"/>
      <c r="X39" s="35"/>
      <c r="Y39" s="35">
        <v>3</v>
      </c>
      <c r="Z39" s="35">
        <v>3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66" x14ac:dyDescent="0.25">
      <c r="A40" s="2" t="s">
        <v>1022</v>
      </c>
      <c r="B40" s="2" t="s">
        <v>1023</v>
      </c>
      <c r="C40" t="s">
        <v>89</v>
      </c>
      <c r="D40" s="3">
        <f t="shared" si="2"/>
        <v>2</v>
      </c>
      <c r="E40" s="3">
        <f t="shared" si="3"/>
        <v>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>
        <v>2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</row>
    <row r="41" spans="1:66" x14ac:dyDescent="0.25">
      <c r="A41" s="2" t="s">
        <v>798</v>
      </c>
      <c r="B41" s="2" t="s">
        <v>799</v>
      </c>
      <c r="C41" t="s">
        <v>90</v>
      </c>
      <c r="D41" s="3">
        <f t="shared" si="2"/>
        <v>2</v>
      </c>
      <c r="E41" s="3">
        <f t="shared" si="3"/>
        <v>2</v>
      </c>
      <c r="G41" s="35"/>
      <c r="H41" s="35">
        <v>2</v>
      </c>
      <c r="I41" s="35"/>
      <c r="J41" s="35"/>
      <c r="K41" s="35"/>
      <c r="L41" s="35"/>
      <c r="M41" s="35"/>
      <c r="N41" s="35">
        <v>18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</row>
    <row r="42" spans="1:66" x14ac:dyDescent="0.25">
      <c r="A42" s="2" t="s">
        <v>231</v>
      </c>
      <c r="B42" s="2" t="s">
        <v>232</v>
      </c>
      <c r="C42" t="s">
        <v>216</v>
      </c>
      <c r="D42" s="3">
        <f t="shared" si="2"/>
        <v>19</v>
      </c>
      <c r="E42" s="3">
        <f t="shared" si="3"/>
        <v>1</v>
      </c>
      <c r="G42" s="35"/>
      <c r="H42" s="35"/>
      <c r="I42" s="35"/>
      <c r="J42" s="35"/>
      <c r="K42" s="35"/>
      <c r="L42" s="35"/>
      <c r="M42" s="35"/>
      <c r="N42" s="35"/>
      <c r="O42" s="35"/>
      <c r="P42" s="35">
        <v>19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</row>
    <row r="43" spans="1:66" x14ac:dyDescent="0.25">
      <c r="A43" s="2" t="s">
        <v>185</v>
      </c>
      <c r="B43" s="2" t="s">
        <v>186</v>
      </c>
      <c r="C43" t="s">
        <v>40</v>
      </c>
      <c r="D43" s="3">
        <f t="shared" si="2"/>
        <v>18</v>
      </c>
      <c r="E43" s="3">
        <f t="shared" si="3"/>
        <v>6</v>
      </c>
      <c r="G43" s="35"/>
      <c r="H43" s="35">
        <v>19</v>
      </c>
      <c r="I43" s="35">
        <v>20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20</v>
      </c>
      <c r="AK43" s="35"/>
      <c r="AL43" s="35"/>
      <c r="AM43" s="35"/>
      <c r="AN43" s="35"/>
      <c r="AO43" s="35"/>
      <c r="AP43" s="35"/>
      <c r="AQ43" s="35"/>
      <c r="AR43" s="35"/>
      <c r="AS43" s="35">
        <v>19</v>
      </c>
      <c r="AT43" s="35">
        <v>20</v>
      </c>
      <c r="AU43" s="35"/>
      <c r="AV43" s="35"/>
      <c r="AW43" s="35">
        <v>18</v>
      </c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</row>
    <row r="44" spans="1:66" x14ac:dyDescent="0.25">
      <c r="A44" s="2" t="s">
        <v>236</v>
      </c>
      <c r="B44" s="2" t="s">
        <v>186</v>
      </c>
      <c r="C44" t="s">
        <v>40</v>
      </c>
      <c r="D44" s="3">
        <f t="shared" si="2"/>
        <v>4</v>
      </c>
      <c r="E44" s="3">
        <f t="shared" si="3"/>
        <v>46</v>
      </c>
      <c r="G44" s="35">
        <v>4</v>
      </c>
      <c r="H44" s="35">
        <v>6</v>
      </c>
      <c r="I44" s="35">
        <v>7</v>
      </c>
      <c r="J44" s="35">
        <v>7</v>
      </c>
      <c r="K44" s="35">
        <v>8</v>
      </c>
      <c r="L44" s="35">
        <v>9</v>
      </c>
      <c r="M44" s="35">
        <v>8</v>
      </c>
      <c r="N44" s="35">
        <v>9</v>
      </c>
      <c r="O44" s="35">
        <v>13</v>
      </c>
      <c r="P44" s="35">
        <v>7</v>
      </c>
      <c r="Q44" s="35">
        <v>9</v>
      </c>
      <c r="R44" s="35">
        <v>11</v>
      </c>
      <c r="S44" s="35">
        <v>9</v>
      </c>
      <c r="T44" s="35">
        <v>9</v>
      </c>
      <c r="U44" s="35">
        <v>8</v>
      </c>
      <c r="V44" s="35">
        <v>11</v>
      </c>
      <c r="W44" s="35">
        <v>7</v>
      </c>
      <c r="X44" s="35">
        <v>6</v>
      </c>
      <c r="Y44" s="35">
        <v>6</v>
      </c>
      <c r="Z44" s="35">
        <v>7</v>
      </c>
      <c r="AA44" s="35">
        <v>8</v>
      </c>
      <c r="AB44" s="35">
        <v>11</v>
      </c>
      <c r="AC44" s="35">
        <v>8</v>
      </c>
      <c r="AD44" s="35">
        <v>9</v>
      </c>
      <c r="AE44" s="35">
        <v>7</v>
      </c>
      <c r="AF44" s="35">
        <v>5</v>
      </c>
      <c r="AG44" s="35">
        <v>5</v>
      </c>
      <c r="AH44" s="35">
        <v>7</v>
      </c>
      <c r="AI44" s="35">
        <v>6</v>
      </c>
      <c r="AJ44" s="35">
        <v>7</v>
      </c>
      <c r="AK44" s="35">
        <v>11</v>
      </c>
      <c r="AL44" s="35">
        <v>8</v>
      </c>
      <c r="AM44" s="35">
        <v>7</v>
      </c>
      <c r="AN44" s="35">
        <v>8</v>
      </c>
      <c r="AO44" s="35">
        <v>8</v>
      </c>
      <c r="AP44" s="35">
        <v>8</v>
      </c>
      <c r="AQ44" s="35">
        <v>9</v>
      </c>
      <c r="AR44" s="35">
        <v>9</v>
      </c>
      <c r="AS44" s="35">
        <v>7</v>
      </c>
      <c r="AT44" s="35">
        <v>7</v>
      </c>
      <c r="AU44" s="35">
        <v>6</v>
      </c>
      <c r="AV44" s="35">
        <v>7</v>
      </c>
      <c r="AW44" s="35">
        <v>7</v>
      </c>
      <c r="AX44" s="35">
        <v>8</v>
      </c>
      <c r="AY44" s="35">
        <v>6</v>
      </c>
      <c r="AZ44" s="35">
        <v>8</v>
      </c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</row>
    <row r="45" spans="1:66" x14ac:dyDescent="0.25">
      <c r="A45" s="2" t="s">
        <v>795</v>
      </c>
      <c r="B45" s="2" t="s">
        <v>620</v>
      </c>
      <c r="C45" t="s">
        <v>168</v>
      </c>
      <c r="D45" s="3">
        <f t="shared" si="2"/>
        <v>1</v>
      </c>
      <c r="E45" s="3">
        <f t="shared" si="3"/>
        <v>7</v>
      </c>
      <c r="G45" s="35"/>
      <c r="H45" s="35">
        <v>1</v>
      </c>
      <c r="I45" s="35">
        <v>2</v>
      </c>
      <c r="J45" s="35">
        <v>13</v>
      </c>
      <c r="K45" s="35">
        <v>5</v>
      </c>
      <c r="L45" s="35">
        <v>12</v>
      </c>
      <c r="M45" s="35">
        <v>19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>
        <v>4</v>
      </c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</row>
    <row r="46" spans="1:66" x14ac:dyDescent="0.25">
      <c r="A46" s="2" t="s">
        <v>985</v>
      </c>
      <c r="B46" s="2" t="s">
        <v>986</v>
      </c>
      <c r="C46" t="s">
        <v>90</v>
      </c>
      <c r="D46" s="3">
        <f t="shared" si="2"/>
        <v>1</v>
      </c>
      <c r="E46" s="3">
        <f t="shared" si="3"/>
        <v>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>
        <v>1</v>
      </c>
      <c r="AE46" s="35">
        <v>18</v>
      </c>
      <c r="AF46" s="35"/>
      <c r="AG46" s="35">
        <v>18</v>
      </c>
      <c r="AH46" s="35"/>
      <c r="AI46" s="35">
        <v>18</v>
      </c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</row>
    <row r="47" spans="1:66" x14ac:dyDescent="0.25">
      <c r="A47" s="2" t="s">
        <v>214</v>
      </c>
      <c r="B47" s="2" t="s">
        <v>215</v>
      </c>
      <c r="C47" t="s">
        <v>216</v>
      </c>
      <c r="D47" s="3">
        <f t="shared" si="2"/>
        <v>20</v>
      </c>
      <c r="E47" s="3">
        <f t="shared" si="3"/>
        <v>1</v>
      </c>
      <c r="G47" s="35"/>
      <c r="H47" s="35">
        <v>20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</row>
    <row r="48" spans="1:66" x14ac:dyDescent="0.25">
      <c r="A48" s="2" t="s">
        <v>864</v>
      </c>
      <c r="B48" s="2" t="s">
        <v>654</v>
      </c>
      <c r="C48" t="s">
        <v>655</v>
      </c>
      <c r="D48" s="3">
        <f t="shared" si="2"/>
        <v>1</v>
      </c>
      <c r="E48" s="3">
        <f t="shared" si="3"/>
        <v>3</v>
      </c>
      <c r="G48" s="35"/>
      <c r="H48" s="35"/>
      <c r="I48" s="35"/>
      <c r="J48" s="35"/>
      <c r="K48" s="35"/>
      <c r="L48" s="35"/>
      <c r="M48" s="35"/>
      <c r="N48" s="35">
        <v>1</v>
      </c>
      <c r="O48" s="35">
        <v>20</v>
      </c>
      <c r="P48" s="35">
        <v>20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</row>
    <row r="49" spans="1:66" x14ac:dyDescent="0.25">
      <c r="A49" s="2" t="s">
        <v>1051</v>
      </c>
      <c r="B49" s="2" t="s">
        <v>1052</v>
      </c>
      <c r="C49" t="s">
        <v>45</v>
      </c>
      <c r="D49" s="3">
        <f t="shared" si="2"/>
        <v>5</v>
      </c>
      <c r="E49" s="3">
        <f t="shared" si="3"/>
        <v>16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>
        <v>5</v>
      </c>
      <c r="AL49" s="35">
        <v>9</v>
      </c>
      <c r="AM49" s="35">
        <v>11</v>
      </c>
      <c r="AN49" s="35">
        <v>15</v>
      </c>
      <c r="AO49" s="35">
        <v>11</v>
      </c>
      <c r="AP49" s="35">
        <v>16</v>
      </c>
      <c r="AQ49" s="35">
        <v>13</v>
      </c>
      <c r="AR49" s="35">
        <v>15</v>
      </c>
      <c r="AS49" s="35">
        <v>17</v>
      </c>
      <c r="AT49" s="35">
        <v>16</v>
      </c>
      <c r="AU49" s="35">
        <v>10</v>
      </c>
      <c r="AV49" s="35">
        <v>17</v>
      </c>
      <c r="AW49" s="35">
        <v>15</v>
      </c>
      <c r="AX49" s="35">
        <v>16</v>
      </c>
      <c r="AY49" s="35">
        <v>14</v>
      </c>
      <c r="AZ49" s="35">
        <v>17</v>
      </c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</row>
    <row r="50" spans="1:66" x14ac:dyDescent="0.25">
      <c r="A50" s="2" t="s">
        <v>1049</v>
      </c>
      <c r="B50" s="2" t="s">
        <v>1050</v>
      </c>
      <c r="C50" t="s">
        <v>90</v>
      </c>
      <c r="D50" s="3">
        <f t="shared" si="2"/>
        <v>2</v>
      </c>
      <c r="E50" s="3">
        <f t="shared" si="3"/>
        <v>1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>
        <v>2</v>
      </c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</row>
    <row r="51" spans="1:66" x14ac:dyDescent="0.25">
      <c r="A51" s="2" t="s">
        <v>1029</v>
      </c>
      <c r="B51" s="2" t="s">
        <v>1030</v>
      </c>
      <c r="C51" t="s">
        <v>90</v>
      </c>
      <c r="D51" s="3">
        <f t="shared" si="2"/>
        <v>2</v>
      </c>
      <c r="E51" s="3">
        <f t="shared" si="3"/>
        <v>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>
        <v>2</v>
      </c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</row>
    <row r="52" spans="1:66" x14ac:dyDescent="0.25">
      <c r="A52" t="s">
        <v>3725</v>
      </c>
      <c r="B52" t="s">
        <v>3726</v>
      </c>
      <c r="C52" t="s">
        <v>90</v>
      </c>
      <c r="D52" s="3">
        <f t="shared" si="2"/>
        <v>1</v>
      </c>
      <c r="E52" s="3">
        <f t="shared" si="3"/>
        <v>3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>
        <v>1</v>
      </c>
      <c r="AY52" s="3">
        <v>7</v>
      </c>
      <c r="AZ52" s="3">
        <v>1</v>
      </c>
      <c r="BA52" s="3"/>
      <c r="BB52" s="3"/>
      <c r="BC52" s="3"/>
      <c r="BD52" s="3"/>
      <c r="BE52" s="3"/>
      <c r="BF52" s="3"/>
    </row>
    <row r="53" spans="1:66" x14ac:dyDescent="0.25">
      <c r="A53" s="2" t="s">
        <v>1080</v>
      </c>
      <c r="B53" s="2" t="s">
        <v>1081</v>
      </c>
      <c r="C53" t="s">
        <v>90</v>
      </c>
      <c r="D53" s="3">
        <f t="shared" si="2"/>
        <v>4</v>
      </c>
      <c r="E53" s="3">
        <f t="shared" si="3"/>
        <v>1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>
        <v>4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</row>
    <row r="54" spans="1:66" x14ac:dyDescent="0.25">
      <c r="A54" s="2" t="s">
        <v>1000</v>
      </c>
      <c r="B54" s="2" t="s">
        <v>1001</v>
      </c>
      <c r="C54" t="s">
        <v>218</v>
      </c>
      <c r="D54" s="3">
        <f t="shared" si="2"/>
        <v>1</v>
      </c>
      <c r="E54" s="3">
        <f t="shared" si="3"/>
        <v>15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>
        <v>1</v>
      </c>
      <c r="AF54" s="35">
        <v>6</v>
      </c>
      <c r="AG54" s="35">
        <v>15</v>
      </c>
      <c r="AH54" s="35">
        <v>10</v>
      </c>
      <c r="AI54" s="35">
        <v>13</v>
      </c>
      <c r="AJ54" s="35">
        <v>18</v>
      </c>
      <c r="AK54" s="35"/>
      <c r="AL54" s="35">
        <v>20</v>
      </c>
      <c r="AM54" s="35">
        <v>17</v>
      </c>
      <c r="AN54" s="35"/>
      <c r="AO54" s="35"/>
      <c r="AP54" s="35">
        <v>17</v>
      </c>
      <c r="AQ54" s="35">
        <v>19</v>
      </c>
      <c r="AR54" s="35">
        <v>20</v>
      </c>
      <c r="AS54" s="35"/>
      <c r="AT54" s="35">
        <v>19</v>
      </c>
      <c r="AU54" s="35">
        <v>20</v>
      </c>
      <c r="AV54" s="35">
        <v>20</v>
      </c>
      <c r="AW54" s="35">
        <v>19</v>
      </c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</row>
    <row r="55" spans="1:66" x14ac:dyDescent="0.25">
      <c r="A55" s="2" t="s">
        <v>842</v>
      </c>
      <c r="B55" s="2" t="s">
        <v>238</v>
      </c>
      <c r="C55" t="s">
        <v>74</v>
      </c>
      <c r="D55" s="3">
        <f t="shared" si="2"/>
        <v>2</v>
      </c>
      <c r="E55" s="3">
        <f t="shared" si="3"/>
        <v>41</v>
      </c>
      <c r="G55" s="35"/>
      <c r="H55" s="35"/>
      <c r="I55" s="35"/>
      <c r="J55" s="35"/>
      <c r="K55" s="35"/>
      <c r="L55" s="35">
        <v>3</v>
      </c>
      <c r="M55" s="35">
        <v>3</v>
      </c>
      <c r="N55" s="35">
        <v>4</v>
      </c>
      <c r="O55" s="35">
        <v>7</v>
      </c>
      <c r="P55" s="35">
        <v>5</v>
      </c>
      <c r="Q55" s="35">
        <v>5</v>
      </c>
      <c r="R55" s="35">
        <v>8</v>
      </c>
      <c r="S55" s="35">
        <v>4</v>
      </c>
      <c r="T55" s="35">
        <v>3</v>
      </c>
      <c r="U55" s="35">
        <v>2</v>
      </c>
      <c r="V55" s="35">
        <v>2</v>
      </c>
      <c r="W55" s="35">
        <v>4</v>
      </c>
      <c r="X55" s="35">
        <v>4</v>
      </c>
      <c r="Y55" s="35">
        <v>5</v>
      </c>
      <c r="Z55" s="35">
        <v>6</v>
      </c>
      <c r="AA55" s="35">
        <v>6</v>
      </c>
      <c r="AB55" s="35">
        <v>9</v>
      </c>
      <c r="AC55" s="35">
        <v>5</v>
      </c>
      <c r="AD55" s="35">
        <v>7</v>
      </c>
      <c r="AE55" s="35">
        <v>5</v>
      </c>
      <c r="AF55" s="35">
        <v>4</v>
      </c>
      <c r="AG55" s="35">
        <v>4</v>
      </c>
      <c r="AH55" s="35">
        <v>6</v>
      </c>
      <c r="AI55" s="35">
        <v>7</v>
      </c>
      <c r="AJ55" s="35">
        <v>6</v>
      </c>
      <c r="AK55" s="35">
        <v>9</v>
      </c>
      <c r="AL55" s="35">
        <v>6</v>
      </c>
      <c r="AM55" s="35">
        <v>6</v>
      </c>
      <c r="AN55" s="35">
        <v>7</v>
      </c>
      <c r="AO55" s="35">
        <v>6</v>
      </c>
      <c r="AP55" s="35">
        <v>7</v>
      </c>
      <c r="AQ55" s="35">
        <v>7</v>
      </c>
      <c r="AR55" s="35">
        <v>6</v>
      </c>
      <c r="AS55" s="35">
        <v>6</v>
      </c>
      <c r="AT55" s="35">
        <v>6</v>
      </c>
      <c r="AU55" s="35">
        <v>5</v>
      </c>
      <c r="AV55" s="35">
        <v>5</v>
      </c>
      <c r="AW55" s="35">
        <v>5</v>
      </c>
      <c r="AX55" s="35">
        <v>6</v>
      </c>
      <c r="AY55" s="35">
        <v>5</v>
      </c>
      <c r="AZ55" s="35">
        <v>6</v>
      </c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</row>
    <row r="56" spans="1:66" x14ac:dyDescent="0.25">
      <c r="A56" s="2" t="s">
        <v>237</v>
      </c>
      <c r="B56" s="2" t="s">
        <v>238</v>
      </c>
      <c r="C56" t="s">
        <v>16</v>
      </c>
      <c r="D56" s="3">
        <f t="shared" si="2"/>
        <v>5</v>
      </c>
      <c r="E56" s="3">
        <f t="shared" si="3"/>
        <v>46</v>
      </c>
      <c r="G56" s="35">
        <v>5</v>
      </c>
      <c r="H56" s="35">
        <v>9</v>
      </c>
      <c r="I56" s="35">
        <v>11</v>
      </c>
      <c r="J56" s="35">
        <v>10</v>
      </c>
      <c r="K56" s="35">
        <v>10</v>
      </c>
      <c r="L56" s="35">
        <v>10</v>
      </c>
      <c r="M56" s="35">
        <v>12</v>
      </c>
      <c r="N56" s="35">
        <v>13</v>
      </c>
      <c r="O56" s="35">
        <v>15</v>
      </c>
      <c r="P56" s="35">
        <v>11</v>
      </c>
      <c r="Q56" s="35">
        <v>12</v>
      </c>
      <c r="R56" s="35">
        <v>12</v>
      </c>
      <c r="S56" s="35">
        <v>10</v>
      </c>
      <c r="T56" s="35">
        <v>8</v>
      </c>
      <c r="U56" s="35">
        <v>7</v>
      </c>
      <c r="V56" s="35">
        <v>5</v>
      </c>
      <c r="W56" s="35">
        <v>5</v>
      </c>
      <c r="X56" s="35">
        <v>10</v>
      </c>
      <c r="Y56" s="35">
        <v>8</v>
      </c>
      <c r="Z56" s="35">
        <v>9</v>
      </c>
      <c r="AA56" s="35">
        <v>11</v>
      </c>
      <c r="AB56" s="35">
        <v>13</v>
      </c>
      <c r="AC56" s="35">
        <v>7</v>
      </c>
      <c r="AD56" s="35">
        <v>10</v>
      </c>
      <c r="AE56" s="35">
        <v>9</v>
      </c>
      <c r="AF56" s="35">
        <v>8</v>
      </c>
      <c r="AG56" s="35">
        <v>8</v>
      </c>
      <c r="AH56" s="35">
        <v>8</v>
      </c>
      <c r="AI56" s="35">
        <v>10</v>
      </c>
      <c r="AJ56" s="35">
        <v>9</v>
      </c>
      <c r="AK56" s="35">
        <v>13</v>
      </c>
      <c r="AL56" s="35">
        <v>10</v>
      </c>
      <c r="AM56" s="35">
        <v>9</v>
      </c>
      <c r="AN56" s="35">
        <v>9</v>
      </c>
      <c r="AO56" s="35">
        <v>7</v>
      </c>
      <c r="AP56" s="35">
        <v>9</v>
      </c>
      <c r="AQ56" s="35">
        <v>8</v>
      </c>
      <c r="AR56" s="35">
        <v>8</v>
      </c>
      <c r="AS56" s="35">
        <v>10</v>
      </c>
      <c r="AT56" s="35">
        <v>10</v>
      </c>
      <c r="AU56" s="35">
        <v>9</v>
      </c>
      <c r="AV56" s="35">
        <v>6</v>
      </c>
      <c r="AW56" s="35">
        <v>6</v>
      </c>
      <c r="AX56" s="35">
        <v>7</v>
      </c>
      <c r="AY56" s="35">
        <v>8</v>
      </c>
      <c r="AZ56" s="35">
        <v>7</v>
      </c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</row>
    <row r="57" spans="1:66" x14ac:dyDescent="0.25">
      <c r="A57" s="2" t="s">
        <v>1158</v>
      </c>
      <c r="B57" s="2" t="s">
        <v>1159</v>
      </c>
      <c r="C57" t="s">
        <v>89</v>
      </c>
      <c r="D57" s="3">
        <f t="shared" si="2"/>
        <v>19</v>
      </c>
      <c r="E57" s="3">
        <f t="shared" si="3"/>
        <v>1</v>
      </c>
      <c r="G57" s="35">
        <v>19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</row>
    <row r="58" spans="1:66" x14ac:dyDescent="0.25">
      <c r="A58" s="2" t="s">
        <v>1168</v>
      </c>
      <c r="B58" s="2" t="s">
        <v>1169</v>
      </c>
      <c r="C58" t="s">
        <v>1170</v>
      </c>
      <c r="D58" s="3">
        <f t="shared" si="2"/>
        <v>5</v>
      </c>
      <c r="E58" s="3">
        <f t="shared" si="3"/>
        <v>8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>
        <v>5</v>
      </c>
      <c r="AT58" s="35">
        <v>5</v>
      </c>
      <c r="AU58" s="35">
        <v>12</v>
      </c>
      <c r="AV58" s="35">
        <v>18</v>
      </c>
      <c r="AW58" s="35">
        <v>16</v>
      </c>
      <c r="AX58" s="35">
        <v>18</v>
      </c>
      <c r="AY58" s="35">
        <v>13</v>
      </c>
      <c r="AZ58" s="35">
        <v>18</v>
      </c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</row>
    <row r="59" spans="1:66" x14ac:dyDescent="0.25">
      <c r="A59" s="2" t="s">
        <v>831</v>
      </c>
      <c r="B59" s="2" t="s">
        <v>631</v>
      </c>
      <c r="C59" t="s">
        <v>45</v>
      </c>
      <c r="D59" s="3">
        <f t="shared" si="2"/>
        <v>2</v>
      </c>
      <c r="E59" s="3">
        <f t="shared" si="3"/>
        <v>23</v>
      </c>
      <c r="G59" s="35"/>
      <c r="H59" s="35"/>
      <c r="I59" s="35"/>
      <c r="J59" s="35"/>
      <c r="K59" s="35">
        <v>2</v>
      </c>
      <c r="L59" s="35">
        <v>13</v>
      </c>
      <c r="M59" s="35">
        <v>15</v>
      </c>
      <c r="N59" s="35">
        <v>6</v>
      </c>
      <c r="O59" s="35">
        <v>11</v>
      </c>
      <c r="P59" s="35">
        <v>14</v>
      </c>
      <c r="Q59" s="35">
        <v>10</v>
      </c>
      <c r="R59" s="35">
        <v>7</v>
      </c>
      <c r="S59" s="35">
        <v>19</v>
      </c>
      <c r="T59" s="35"/>
      <c r="U59" s="35">
        <v>20</v>
      </c>
      <c r="V59" s="35">
        <v>18</v>
      </c>
      <c r="W59" s="35">
        <v>19</v>
      </c>
      <c r="X59" s="35">
        <v>17</v>
      </c>
      <c r="Y59" s="35">
        <v>16</v>
      </c>
      <c r="Z59" s="35">
        <v>18</v>
      </c>
      <c r="AA59" s="35">
        <v>13</v>
      </c>
      <c r="AB59" s="35">
        <v>20</v>
      </c>
      <c r="AC59" s="35">
        <v>16</v>
      </c>
      <c r="AD59" s="35">
        <v>18</v>
      </c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>
        <v>14</v>
      </c>
      <c r="AX59" s="35">
        <v>12</v>
      </c>
      <c r="AY59" s="35">
        <v>10</v>
      </c>
      <c r="AZ59" s="35">
        <v>13</v>
      </c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</row>
    <row r="60" spans="1:66" x14ac:dyDescent="0.25">
      <c r="A60" s="2" t="s">
        <v>1019</v>
      </c>
      <c r="B60" s="2" t="s">
        <v>100</v>
      </c>
      <c r="C60" t="s">
        <v>30</v>
      </c>
      <c r="D60" s="3">
        <f t="shared" si="2"/>
        <v>1</v>
      </c>
      <c r="E60" s="3">
        <f t="shared" si="3"/>
        <v>19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>
        <v>1</v>
      </c>
      <c r="AI60" s="35">
        <v>1</v>
      </c>
      <c r="AJ60" s="35">
        <v>1</v>
      </c>
      <c r="AK60" s="35">
        <v>4</v>
      </c>
      <c r="AL60" s="35">
        <v>2</v>
      </c>
      <c r="AM60" s="35">
        <v>2</v>
      </c>
      <c r="AN60" s="35">
        <v>2</v>
      </c>
      <c r="AO60" s="35">
        <v>1</v>
      </c>
      <c r="AP60" s="35">
        <v>2</v>
      </c>
      <c r="AQ60" s="35">
        <v>2</v>
      </c>
      <c r="AR60" s="35">
        <v>2</v>
      </c>
      <c r="AS60" s="35">
        <v>3</v>
      </c>
      <c r="AT60" s="35">
        <v>2</v>
      </c>
      <c r="AU60" s="35">
        <v>3</v>
      </c>
      <c r="AV60" s="35">
        <v>3</v>
      </c>
      <c r="AW60" s="35">
        <v>2</v>
      </c>
      <c r="AX60" s="35">
        <v>5</v>
      </c>
      <c r="AY60" s="35">
        <v>3</v>
      </c>
      <c r="AZ60" s="35">
        <v>5</v>
      </c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</row>
    <row r="61" spans="1:66" x14ac:dyDescent="0.25">
      <c r="A61" s="2" t="s">
        <v>251</v>
      </c>
      <c r="B61" s="2" t="s">
        <v>252</v>
      </c>
      <c r="C61" t="s">
        <v>63</v>
      </c>
      <c r="D61" s="3">
        <f t="shared" si="2"/>
        <v>17</v>
      </c>
      <c r="E61" s="3">
        <f t="shared" si="3"/>
        <v>2</v>
      </c>
      <c r="G61" s="35">
        <v>17</v>
      </c>
      <c r="H61" s="35"/>
      <c r="I61" s="35">
        <v>18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</row>
    <row r="62" spans="1:66" x14ac:dyDescent="0.25">
      <c r="A62" s="2" t="s">
        <v>1047</v>
      </c>
      <c r="B62" s="2" t="s">
        <v>242</v>
      </c>
      <c r="C62" t="s">
        <v>30</v>
      </c>
      <c r="D62" s="3">
        <f t="shared" si="2"/>
        <v>1</v>
      </c>
      <c r="E62" s="3">
        <f t="shared" si="3"/>
        <v>16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>
        <v>1</v>
      </c>
      <c r="AL62" s="35">
        <v>7</v>
      </c>
      <c r="AM62" s="35">
        <v>8</v>
      </c>
      <c r="AN62" s="35">
        <v>12</v>
      </c>
      <c r="AO62" s="35">
        <v>10</v>
      </c>
      <c r="AP62" s="35">
        <v>11</v>
      </c>
      <c r="AQ62" s="35">
        <v>15</v>
      </c>
      <c r="AR62" s="35">
        <v>10</v>
      </c>
      <c r="AS62" s="35">
        <v>11</v>
      </c>
      <c r="AT62" s="35">
        <v>11</v>
      </c>
      <c r="AU62" s="35">
        <v>11</v>
      </c>
      <c r="AV62" s="35">
        <v>13</v>
      </c>
      <c r="AW62" s="35">
        <v>12</v>
      </c>
      <c r="AX62" s="35">
        <v>19</v>
      </c>
      <c r="AY62" s="35">
        <v>17</v>
      </c>
      <c r="AZ62" s="35">
        <v>19</v>
      </c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</row>
    <row r="63" spans="1:66" x14ac:dyDescent="0.25">
      <c r="A63" s="2" t="s">
        <v>201</v>
      </c>
      <c r="B63" s="2" t="s">
        <v>202</v>
      </c>
      <c r="C63" t="s">
        <v>24</v>
      </c>
      <c r="D63" s="3">
        <f t="shared" si="2"/>
        <v>3</v>
      </c>
      <c r="E63" s="3">
        <f t="shared" si="3"/>
        <v>45</v>
      </c>
      <c r="G63" s="35">
        <v>10</v>
      </c>
      <c r="H63" s="35">
        <v>13</v>
      </c>
      <c r="I63" s="35">
        <v>15</v>
      </c>
      <c r="J63" s="35">
        <v>14</v>
      </c>
      <c r="K63" s="35">
        <v>13</v>
      </c>
      <c r="L63" s="35">
        <v>19</v>
      </c>
      <c r="M63" s="35">
        <v>9</v>
      </c>
      <c r="N63" s="35">
        <v>15</v>
      </c>
      <c r="O63" s="35">
        <v>3</v>
      </c>
      <c r="P63" s="35">
        <v>12</v>
      </c>
      <c r="Q63" s="35">
        <v>11</v>
      </c>
      <c r="R63" s="35">
        <v>3</v>
      </c>
      <c r="S63" s="35">
        <v>12</v>
      </c>
      <c r="T63" s="35">
        <v>12</v>
      </c>
      <c r="U63" s="35">
        <v>11</v>
      </c>
      <c r="V63" s="35">
        <v>9</v>
      </c>
      <c r="W63" s="35">
        <v>10</v>
      </c>
      <c r="X63" s="35">
        <v>8</v>
      </c>
      <c r="Y63" s="35">
        <v>9</v>
      </c>
      <c r="Z63" s="35">
        <v>16</v>
      </c>
      <c r="AA63" s="35">
        <v>12</v>
      </c>
      <c r="AB63" s="35">
        <v>7</v>
      </c>
      <c r="AC63" s="35">
        <v>6</v>
      </c>
      <c r="AD63" s="35">
        <v>14</v>
      </c>
      <c r="AE63" s="35">
        <v>8</v>
      </c>
      <c r="AF63" s="35">
        <v>10</v>
      </c>
      <c r="AG63" s="35">
        <v>7</v>
      </c>
      <c r="AH63" s="35">
        <v>12</v>
      </c>
      <c r="AI63" s="35">
        <v>12</v>
      </c>
      <c r="AJ63" s="35">
        <v>12</v>
      </c>
      <c r="AK63" s="35">
        <v>15</v>
      </c>
      <c r="AL63" s="35">
        <v>18</v>
      </c>
      <c r="AM63" s="35">
        <v>15</v>
      </c>
      <c r="AN63" s="35">
        <v>19</v>
      </c>
      <c r="AO63" s="35">
        <v>17</v>
      </c>
      <c r="AP63" s="35"/>
      <c r="AQ63" s="35">
        <v>17</v>
      </c>
      <c r="AR63" s="35">
        <v>11</v>
      </c>
      <c r="AS63" s="35">
        <v>20</v>
      </c>
      <c r="AT63" s="35">
        <v>17</v>
      </c>
      <c r="AU63" s="35">
        <v>19</v>
      </c>
      <c r="AV63" s="35">
        <v>19</v>
      </c>
      <c r="AW63" s="35">
        <v>20</v>
      </c>
      <c r="AX63" s="35">
        <v>15</v>
      </c>
      <c r="AY63" s="35">
        <v>16</v>
      </c>
      <c r="AZ63" s="35">
        <v>20</v>
      </c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</row>
    <row r="64" spans="1:66" x14ac:dyDescent="0.25">
      <c r="A64" s="2" t="s">
        <v>837</v>
      </c>
      <c r="B64" s="2" t="s">
        <v>838</v>
      </c>
      <c r="C64" t="s">
        <v>218</v>
      </c>
      <c r="D64" s="3">
        <f t="shared" si="2"/>
        <v>6</v>
      </c>
      <c r="E64" s="3">
        <f t="shared" si="3"/>
        <v>4</v>
      </c>
      <c r="G64" s="35"/>
      <c r="H64" s="35"/>
      <c r="I64" s="35"/>
      <c r="J64" s="35"/>
      <c r="K64" s="35">
        <v>6</v>
      </c>
      <c r="L64" s="35">
        <v>15</v>
      </c>
      <c r="M64" s="35">
        <v>20</v>
      </c>
      <c r="N64" s="35"/>
      <c r="O64" s="35"/>
      <c r="P64" s="35"/>
      <c r="Q64" s="35"/>
      <c r="R64" s="35"/>
      <c r="S64" s="35"/>
      <c r="T64" s="35"/>
      <c r="U64" s="35"/>
      <c r="V64" s="35"/>
      <c r="W64" s="35">
        <v>20</v>
      </c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</row>
    <row r="65" spans="4:58" x14ac:dyDescent="0.25">
      <c r="D65" s="3">
        <f t="shared" si="2"/>
        <v>0</v>
      </c>
      <c r="E65" s="3">
        <f t="shared" si="3"/>
        <v>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4:58" x14ac:dyDescent="0.25">
      <c r="D66" s="3">
        <f t="shared" si="2"/>
        <v>0</v>
      </c>
      <c r="E66" s="3">
        <f t="shared" si="3"/>
        <v>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4:58" x14ac:dyDescent="0.25">
      <c r="D67" s="3">
        <f t="shared" si="2"/>
        <v>0</v>
      </c>
      <c r="E67" s="3">
        <f t="shared" si="3"/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4:58" x14ac:dyDescent="0.25">
      <c r="D68" s="3">
        <f t="shared" ref="D68:D131" si="4">MIN(G68:BA68)</f>
        <v>0</v>
      </c>
      <c r="E68" s="3">
        <f t="shared" ref="E68:E131" si="5">COUNTIF(G68:BF68,"&lt;51")</f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4:58" x14ac:dyDescent="0.25">
      <c r="D69" s="3">
        <f t="shared" si="4"/>
        <v>0</v>
      </c>
      <c r="E69" s="3">
        <f t="shared" si="5"/>
        <v>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4:58" x14ac:dyDescent="0.25">
      <c r="D70" s="3">
        <f t="shared" si="4"/>
        <v>0</v>
      </c>
      <c r="E70" s="3">
        <f t="shared" si="5"/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4:58" x14ac:dyDescent="0.25">
      <c r="D71" s="3">
        <f t="shared" si="4"/>
        <v>0</v>
      </c>
      <c r="E71" s="3">
        <f t="shared" si="5"/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4:58" x14ac:dyDescent="0.25">
      <c r="D72" s="3">
        <f t="shared" si="4"/>
        <v>0</v>
      </c>
      <c r="E72" s="3">
        <f t="shared" si="5"/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4:58" x14ac:dyDescent="0.25">
      <c r="D73" s="3">
        <f t="shared" si="4"/>
        <v>0</v>
      </c>
      <c r="E73" s="3">
        <f t="shared" si="5"/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4:58" x14ac:dyDescent="0.25">
      <c r="D74" s="3">
        <f t="shared" si="4"/>
        <v>0</v>
      </c>
      <c r="E74" s="3">
        <f t="shared" si="5"/>
        <v>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4:58" x14ac:dyDescent="0.25">
      <c r="D75" s="3">
        <f t="shared" si="4"/>
        <v>0</v>
      </c>
      <c r="E75" s="3">
        <f t="shared" si="5"/>
        <v>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4:58" x14ac:dyDescent="0.25">
      <c r="D76" s="3">
        <f t="shared" si="4"/>
        <v>0</v>
      </c>
      <c r="E76" s="3">
        <f t="shared" si="5"/>
        <v>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4:58" x14ac:dyDescent="0.25">
      <c r="D77" s="3">
        <f t="shared" si="4"/>
        <v>0</v>
      </c>
      <c r="E77" s="3">
        <f t="shared" si="5"/>
        <v>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4:58" x14ac:dyDescent="0.25">
      <c r="D78" s="3">
        <f t="shared" si="4"/>
        <v>0</v>
      </c>
      <c r="E78" s="3">
        <f t="shared" si="5"/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4:58" x14ac:dyDescent="0.25">
      <c r="D79" s="3">
        <f t="shared" si="4"/>
        <v>0</v>
      </c>
      <c r="E79" s="3">
        <f t="shared" si="5"/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4:58" x14ac:dyDescent="0.25">
      <c r="D80" s="3">
        <f t="shared" si="4"/>
        <v>0</v>
      </c>
      <c r="E80" s="3">
        <f t="shared" si="5"/>
        <v>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4:58" x14ac:dyDescent="0.25">
      <c r="D81" s="3">
        <f t="shared" si="4"/>
        <v>0</v>
      </c>
      <c r="E81" s="3">
        <f t="shared" si="5"/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4:58" x14ac:dyDescent="0.25">
      <c r="D82" s="3">
        <f t="shared" si="4"/>
        <v>0</v>
      </c>
      <c r="E82" s="3">
        <f t="shared" si="5"/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4:58" x14ac:dyDescent="0.25">
      <c r="D83" s="3">
        <f t="shared" si="4"/>
        <v>0</v>
      </c>
      <c r="E83" s="3">
        <f t="shared" si="5"/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4:58" x14ac:dyDescent="0.25">
      <c r="D84" s="3">
        <f t="shared" si="4"/>
        <v>0</v>
      </c>
      <c r="E84" s="3">
        <f t="shared" si="5"/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4:58" x14ac:dyDescent="0.25">
      <c r="D85" s="3">
        <f t="shared" si="4"/>
        <v>0</v>
      </c>
      <c r="E85" s="3">
        <f t="shared" si="5"/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4:58" x14ac:dyDescent="0.25">
      <c r="D86" s="3">
        <f t="shared" si="4"/>
        <v>0</v>
      </c>
      <c r="E86" s="3">
        <f t="shared" si="5"/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4:58" x14ac:dyDescent="0.25">
      <c r="D87" s="3">
        <f t="shared" si="4"/>
        <v>0</v>
      </c>
      <c r="E87" s="3">
        <f t="shared" si="5"/>
        <v>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4:58" x14ac:dyDescent="0.25">
      <c r="D88" s="3">
        <f t="shared" si="4"/>
        <v>0</v>
      </c>
      <c r="E88" s="3">
        <f t="shared" si="5"/>
        <v>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4:58" x14ac:dyDescent="0.25">
      <c r="D89" s="3">
        <f t="shared" si="4"/>
        <v>0</v>
      </c>
      <c r="E89" s="3">
        <f t="shared" si="5"/>
        <v>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4:58" x14ac:dyDescent="0.25">
      <c r="D90" s="3">
        <f t="shared" si="4"/>
        <v>0</v>
      </c>
      <c r="E90" s="3">
        <f t="shared" si="5"/>
        <v>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4:58" x14ac:dyDescent="0.25">
      <c r="D91" s="3">
        <f t="shared" si="4"/>
        <v>0</v>
      </c>
      <c r="E91" s="3">
        <f t="shared" si="5"/>
        <v>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4:58" x14ac:dyDescent="0.25">
      <c r="D92" s="3">
        <f t="shared" si="4"/>
        <v>0</v>
      </c>
      <c r="E92" s="3">
        <f t="shared" si="5"/>
        <v>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4:58" x14ac:dyDescent="0.25">
      <c r="D93" s="3">
        <f t="shared" si="4"/>
        <v>0</v>
      </c>
      <c r="E93" s="3">
        <f t="shared" si="5"/>
        <v>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4:58" x14ac:dyDescent="0.25">
      <c r="D94" s="3">
        <f t="shared" si="4"/>
        <v>0</v>
      </c>
      <c r="E94" s="3">
        <f t="shared" si="5"/>
        <v>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4:58" x14ac:dyDescent="0.25">
      <c r="D95" s="3">
        <f t="shared" si="4"/>
        <v>0</v>
      </c>
      <c r="E95" s="3">
        <f t="shared" si="5"/>
        <v>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4:58" x14ac:dyDescent="0.25">
      <c r="D96" s="3">
        <f t="shared" si="4"/>
        <v>0</v>
      </c>
      <c r="E96" s="3">
        <f t="shared" si="5"/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4:58" x14ac:dyDescent="0.25">
      <c r="D97" s="3">
        <f t="shared" si="4"/>
        <v>0</v>
      </c>
      <c r="E97" s="3">
        <f t="shared" si="5"/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4:58" x14ac:dyDescent="0.25">
      <c r="D98" s="3">
        <f t="shared" si="4"/>
        <v>0</v>
      </c>
      <c r="E98" s="3">
        <f t="shared" si="5"/>
        <v>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4:58" x14ac:dyDescent="0.25">
      <c r="D99" s="3">
        <f t="shared" si="4"/>
        <v>0</v>
      </c>
      <c r="E99" s="3">
        <f t="shared" si="5"/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4:58" x14ac:dyDescent="0.25">
      <c r="D100" s="3">
        <f t="shared" si="4"/>
        <v>0</v>
      </c>
      <c r="E100" s="3">
        <f t="shared" si="5"/>
        <v>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4:58" x14ac:dyDescent="0.25">
      <c r="D101" s="3">
        <f t="shared" si="4"/>
        <v>0</v>
      </c>
      <c r="E101" s="3">
        <f t="shared" si="5"/>
        <v>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4:58" x14ac:dyDescent="0.25">
      <c r="D102" s="3">
        <f t="shared" si="4"/>
        <v>0</v>
      </c>
      <c r="E102" s="3">
        <f t="shared" si="5"/>
        <v>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4:58" x14ac:dyDescent="0.25">
      <c r="D103" s="3">
        <f t="shared" si="4"/>
        <v>0</v>
      </c>
      <c r="E103" s="3">
        <f t="shared" si="5"/>
        <v>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4:58" x14ac:dyDescent="0.25">
      <c r="D104" s="3">
        <f t="shared" si="4"/>
        <v>0</v>
      </c>
      <c r="E104" s="3">
        <f t="shared" si="5"/>
        <v>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4:58" x14ac:dyDescent="0.25">
      <c r="D105" s="3">
        <f t="shared" si="4"/>
        <v>0</v>
      </c>
      <c r="E105" s="3">
        <f t="shared" si="5"/>
        <v>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4:58" x14ac:dyDescent="0.25">
      <c r="D106" s="3">
        <f t="shared" si="4"/>
        <v>0</v>
      </c>
      <c r="E106" s="3">
        <f t="shared" si="5"/>
        <v>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4:58" x14ac:dyDescent="0.25">
      <c r="D107" s="3">
        <f t="shared" si="4"/>
        <v>0</v>
      </c>
      <c r="E107" s="3">
        <f t="shared" si="5"/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4:58" x14ac:dyDescent="0.25">
      <c r="D108" s="3">
        <f t="shared" si="4"/>
        <v>0</v>
      </c>
      <c r="E108" s="3">
        <f t="shared" si="5"/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4:58" x14ac:dyDescent="0.25">
      <c r="D109" s="3">
        <f t="shared" si="4"/>
        <v>0</v>
      </c>
      <c r="E109" s="3">
        <f t="shared" si="5"/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4:58" x14ac:dyDescent="0.25">
      <c r="D110" s="3">
        <f t="shared" si="4"/>
        <v>0</v>
      </c>
      <c r="E110" s="3">
        <f t="shared" si="5"/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4:58" x14ac:dyDescent="0.25">
      <c r="D111" s="3">
        <f t="shared" si="4"/>
        <v>0</v>
      </c>
      <c r="E111" s="3">
        <f t="shared" si="5"/>
        <v>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4:58" x14ac:dyDescent="0.25">
      <c r="D112" s="3">
        <f t="shared" si="4"/>
        <v>0</v>
      </c>
      <c r="E112" s="3">
        <f t="shared" si="5"/>
        <v>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4:58" x14ac:dyDescent="0.25">
      <c r="D113" s="3">
        <f t="shared" si="4"/>
        <v>0</v>
      </c>
      <c r="E113" s="3">
        <f t="shared" si="5"/>
        <v>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4:58" x14ac:dyDescent="0.25">
      <c r="D114" s="3">
        <f t="shared" si="4"/>
        <v>0</v>
      </c>
      <c r="E114" s="3">
        <f t="shared" si="5"/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4:58" x14ac:dyDescent="0.25">
      <c r="D115" s="3">
        <f t="shared" si="4"/>
        <v>0</v>
      </c>
      <c r="E115" s="3">
        <f t="shared" si="5"/>
        <v>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4:58" x14ac:dyDescent="0.25">
      <c r="D116" s="3">
        <f t="shared" si="4"/>
        <v>0</v>
      </c>
      <c r="E116" s="3">
        <f t="shared" si="5"/>
        <v>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4:58" x14ac:dyDescent="0.25">
      <c r="D117" s="3">
        <f t="shared" si="4"/>
        <v>0</v>
      </c>
      <c r="E117" s="3">
        <f t="shared" si="5"/>
        <v>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4:58" x14ac:dyDescent="0.25">
      <c r="D118" s="3">
        <f t="shared" si="4"/>
        <v>0</v>
      </c>
      <c r="E118" s="3">
        <f t="shared" si="5"/>
        <v>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4:58" x14ac:dyDescent="0.25">
      <c r="D119" s="3">
        <f t="shared" si="4"/>
        <v>0</v>
      </c>
      <c r="E119" s="3">
        <f t="shared" si="5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4:58" x14ac:dyDescent="0.25">
      <c r="D120" s="3">
        <f t="shared" si="4"/>
        <v>0</v>
      </c>
      <c r="E120" s="3">
        <f t="shared" si="5"/>
        <v>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4:58" x14ac:dyDescent="0.25">
      <c r="D121" s="3">
        <f t="shared" si="4"/>
        <v>0</v>
      </c>
      <c r="E121" s="3">
        <f t="shared" si="5"/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4:58" x14ac:dyDescent="0.25">
      <c r="D122" s="3">
        <f t="shared" si="4"/>
        <v>0</v>
      </c>
      <c r="E122" s="3">
        <f t="shared" si="5"/>
        <v>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4:58" x14ac:dyDescent="0.25">
      <c r="D123" s="3">
        <f t="shared" si="4"/>
        <v>0</v>
      </c>
      <c r="E123" s="3">
        <f t="shared" si="5"/>
        <v>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4:58" x14ac:dyDescent="0.25">
      <c r="D124" s="3">
        <f t="shared" si="4"/>
        <v>0</v>
      </c>
      <c r="E124" s="3">
        <f t="shared" si="5"/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4:58" x14ac:dyDescent="0.25">
      <c r="D125" s="3">
        <f t="shared" si="4"/>
        <v>0</v>
      </c>
      <c r="E125" s="3">
        <f t="shared" si="5"/>
        <v>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4:58" x14ac:dyDescent="0.25">
      <c r="D126" s="3">
        <f t="shared" si="4"/>
        <v>0</v>
      </c>
      <c r="E126" s="3">
        <f t="shared" si="5"/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4:58" x14ac:dyDescent="0.25">
      <c r="D127" s="3">
        <f t="shared" si="4"/>
        <v>0</v>
      </c>
      <c r="E127" s="3">
        <f t="shared" si="5"/>
        <v>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4:58" x14ac:dyDescent="0.25">
      <c r="D128" s="3">
        <f t="shared" si="4"/>
        <v>0</v>
      </c>
      <c r="E128" s="3">
        <f t="shared" si="5"/>
        <v>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4:58" x14ac:dyDescent="0.25">
      <c r="D129" s="3">
        <f t="shared" si="4"/>
        <v>0</v>
      </c>
      <c r="E129" s="3">
        <f t="shared" si="5"/>
        <v>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4:58" x14ac:dyDescent="0.25">
      <c r="D130" s="3">
        <f t="shared" si="4"/>
        <v>0</v>
      </c>
      <c r="E130" s="3">
        <f t="shared" si="5"/>
        <v>0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4:58" x14ac:dyDescent="0.25">
      <c r="D131" s="3">
        <f t="shared" si="4"/>
        <v>0</v>
      </c>
      <c r="E131" s="3">
        <f t="shared" si="5"/>
        <v>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4:58" x14ac:dyDescent="0.25">
      <c r="D132" s="3">
        <f t="shared" ref="D132:D195" si="6">MIN(G132:BA132)</f>
        <v>0</v>
      </c>
      <c r="E132" s="3">
        <f t="shared" ref="E132:E195" si="7">COUNTIF(G132:BF132,"&lt;51")</f>
        <v>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4:58" x14ac:dyDescent="0.25">
      <c r="D133" s="3">
        <f t="shared" si="6"/>
        <v>0</v>
      </c>
      <c r="E133" s="3">
        <f t="shared" si="7"/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4:58" x14ac:dyDescent="0.25">
      <c r="D134" s="3">
        <f t="shared" si="6"/>
        <v>0</v>
      </c>
      <c r="E134" s="3">
        <f t="shared" si="7"/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4:58" x14ac:dyDescent="0.25">
      <c r="D135" s="3">
        <f t="shared" si="6"/>
        <v>0</v>
      </c>
      <c r="E135" s="3">
        <f t="shared" si="7"/>
        <v>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4:58" x14ac:dyDescent="0.25">
      <c r="D136" s="3">
        <f t="shared" si="6"/>
        <v>0</v>
      </c>
      <c r="E136" s="3">
        <f t="shared" si="7"/>
        <v>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4:58" x14ac:dyDescent="0.25">
      <c r="D137" s="3">
        <f t="shared" si="6"/>
        <v>0</v>
      </c>
      <c r="E137" s="3">
        <f t="shared" si="7"/>
        <v>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4:58" x14ac:dyDescent="0.25">
      <c r="D138" s="3">
        <f t="shared" si="6"/>
        <v>0</v>
      </c>
      <c r="E138" s="3">
        <f t="shared" si="7"/>
        <v>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4:58" x14ac:dyDescent="0.25">
      <c r="D139" s="3">
        <f t="shared" si="6"/>
        <v>0</v>
      </c>
      <c r="E139" s="3">
        <f t="shared" si="7"/>
        <v>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4:58" x14ac:dyDescent="0.25">
      <c r="D140" s="3">
        <f t="shared" si="6"/>
        <v>0</v>
      </c>
      <c r="E140" s="3">
        <f t="shared" si="7"/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4:58" x14ac:dyDescent="0.25">
      <c r="D141" s="3">
        <f t="shared" si="6"/>
        <v>0</v>
      </c>
      <c r="E141" s="3">
        <f t="shared" si="7"/>
        <v>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4:58" x14ac:dyDescent="0.25">
      <c r="D142" s="3">
        <f t="shared" si="6"/>
        <v>0</v>
      </c>
      <c r="E142" s="3">
        <f t="shared" si="7"/>
        <v>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4:58" x14ac:dyDescent="0.25">
      <c r="D143" s="3">
        <f t="shared" si="6"/>
        <v>0</v>
      </c>
      <c r="E143" s="3">
        <f t="shared" si="7"/>
        <v>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4:58" x14ac:dyDescent="0.25">
      <c r="D144" s="3">
        <f t="shared" si="6"/>
        <v>0</v>
      </c>
      <c r="E144" s="3">
        <f t="shared" si="7"/>
        <v>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4:58" x14ac:dyDescent="0.25">
      <c r="D145" s="3">
        <f t="shared" si="6"/>
        <v>0</v>
      </c>
      <c r="E145" s="3">
        <f t="shared" si="7"/>
        <v>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4:58" x14ac:dyDescent="0.25">
      <c r="D146" s="3">
        <f t="shared" si="6"/>
        <v>0</v>
      </c>
      <c r="E146" s="3">
        <f t="shared" si="7"/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4:58" x14ac:dyDescent="0.25">
      <c r="D147" s="3">
        <f t="shared" si="6"/>
        <v>0</v>
      </c>
      <c r="E147" s="3">
        <f t="shared" si="7"/>
        <v>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4:58" x14ac:dyDescent="0.25">
      <c r="D148" s="3">
        <f t="shared" si="6"/>
        <v>0</v>
      </c>
      <c r="E148" s="3">
        <f t="shared" si="7"/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4:58" x14ac:dyDescent="0.25">
      <c r="D149" s="3">
        <f t="shared" si="6"/>
        <v>0</v>
      </c>
      <c r="E149" s="3">
        <f t="shared" si="7"/>
        <v>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4:58" x14ac:dyDescent="0.25">
      <c r="D150" s="3">
        <f t="shared" si="6"/>
        <v>0</v>
      </c>
      <c r="E150" s="3">
        <f t="shared" si="7"/>
        <v>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4:58" x14ac:dyDescent="0.25">
      <c r="D151" s="3">
        <f t="shared" si="6"/>
        <v>0</v>
      </c>
      <c r="E151" s="3">
        <f t="shared" si="7"/>
        <v>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4:58" x14ac:dyDescent="0.25">
      <c r="D152" s="3">
        <f t="shared" si="6"/>
        <v>0</v>
      </c>
      <c r="E152" s="3">
        <f t="shared" si="7"/>
        <v>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4:58" x14ac:dyDescent="0.25">
      <c r="D153" s="3">
        <f t="shared" si="6"/>
        <v>0</v>
      </c>
      <c r="E153" s="3">
        <f t="shared" si="7"/>
        <v>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4:58" x14ac:dyDescent="0.25">
      <c r="D154" s="3">
        <f t="shared" si="6"/>
        <v>0</v>
      </c>
      <c r="E154" s="3">
        <f t="shared" si="7"/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4:58" x14ac:dyDescent="0.25">
      <c r="D155" s="3">
        <f t="shared" si="6"/>
        <v>0</v>
      </c>
      <c r="E155" s="3">
        <f t="shared" si="7"/>
        <v>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4:58" x14ac:dyDescent="0.25">
      <c r="D156" s="3">
        <f t="shared" si="6"/>
        <v>0</v>
      </c>
      <c r="E156" s="3">
        <f t="shared" si="7"/>
        <v>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4:58" x14ac:dyDescent="0.25">
      <c r="D157" s="3">
        <f t="shared" si="6"/>
        <v>0</v>
      </c>
      <c r="E157" s="3">
        <f t="shared" si="7"/>
        <v>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4:58" x14ac:dyDescent="0.25">
      <c r="D158" s="3">
        <f t="shared" si="6"/>
        <v>0</v>
      </c>
      <c r="E158" s="3">
        <f t="shared" si="7"/>
        <v>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4:58" x14ac:dyDescent="0.25">
      <c r="D159" s="3">
        <f t="shared" si="6"/>
        <v>0</v>
      </c>
      <c r="E159" s="3">
        <f t="shared" si="7"/>
        <v>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4:58" x14ac:dyDescent="0.25">
      <c r="D160" s="3">
        <f t="shared" si="6"/>
        <v>0</v>
      </c>
      <c r="E160" s="3">
        <f t="shared" si="7"/>
        <v>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4:58" x14ac:dyDescent="0.25">
      <c r="D161" s="3">
        <f t="shared" si="6"/>
        <v>0</v>
      </c>
      <c r="E161" s="3">
        <f t="shared" si="7"/>
        <v>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4:58" x14ac:dyDescent="0.25">
      <c r="D162" s="3">
        <f t="shared" si="6"/>
        <v>0</v>
      </c>
      <c r="E162" s="3">
        <f t="shared" si="7"/>
        <v>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4:58" x14ac:dyDescent="0.25">
      <c r="D163" s="3">
        <f t="shared" si="6"/>
        <v>0</v>
      </c>
      <c r="E163" s="3">
        <f t="shared" si="7"/>
        <v>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4:58" x14ac:dyDescent="0.25">
      <c r="D164" s="3">
        <f t="shared" si="6"/>
        <v>0</v>
      </c>
      <c r="E164" s="3">
        <f t="shared" si="7"/>
        <v>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4:58" x14ac:dyDescent="0.25">
      <c r="D165" s="3">
        <f t="shared" si="6"/>
        <v>0</v>
      </c>
      <c r="E165" s="3">
        <f t="shared" si="7"/>
        <v>0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4:58" x14ac:dyDescent="0.25">
      <c r="D166" s="3">
        <f t="shared" si="6"/>
        <v>0</v>
      </c>
      <c r="E166" s="3">
        <f t="shared" si="7"/>
        <v>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4:58" x14ac:dyDescent="0.25">
      <c r="D167" s="3">
        <f t="shared" si="6"/>
        <v>0</v>
      </c>
      <c r="E167" s="3">
        <f t="shared" si="7"/>
        <v>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4:58" x14ac:dyDescent="0.25">
      <c r="D168" s="3">
        <f t="shared" si="6"/>
        <v>0</v>
      </c>
      <c r="E168" s="3">
        <f t="shared" si="7"/>
        <v>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4:58" x14ac:dyDescent="0.25">
      <c r="D169" s="3">
        <f t="shared" si="6"/>
        <v>0</v>
      </c>
      <c r="E169" s="3">
        <f t="shared" si="7"/>
        <v>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4:58" x14ac:dyDescent="0.25">
      <c r="D170" s="3">
        <f t="shared" si="6"/>
        <v>0</v>
      </c>
      <c r="E170" s="3">
        <f t="shared" si="7"/>
        <v>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4:58" x14ac:dyDescent="0.25">
      <c r="D171" s="3">
        <f t="shared" si="6"/>
        <v>0</v>
      </c>
      <c r="E171" s="3">
        <f t="shared" si="7"/>
        <v>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4:58" x14ac:dyDescent="0.25">
      <c r="D172" s="3">
        <f t="shared" si="6"/>
        <v>0</v>
      </c>
      <c r="E172" s="3">
        <f t="shared" si="7"/>
        <v>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4:58" x14ac:dyDescent="0.25">
      <c r="D173" s="3">
        <f t="shared" si="6"/>
        <v>0</v>
      </c>
      <c r="E173" s="3">
        <f t="shared" si="7"/>
        <v>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4:58" x14ac:dyDescent="0.25">
      <c r="D174" s="3">
        <f t="shared" si="6"/>
        <v>0</v>
      </c>
      <c r="E174" s="3">
        <f t="shared" si="7"/>
        <v>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4:58" x14ac:dyDescent="0.25">
      <c r="D175" s="3">
        <f t="shared" si="6"/>
        <v>0</v>
      </c>
      <c r="E175" s="3">
        <f t="shared" si="7"/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4:58" x14ac:dyDescent="0.25">
      <c r="D176" s="3">
        <f t="shared" si="6"/>
        <v>0</v>
      </c>
      <c r="E176" s="3">
        <f t="shared" si="7"/>
        <v>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4:58" x14ac:dyDescent="0.25">
      <c r="D177" s="3">
        <f t="shared" si="6"/>
        <v>0</v>
      </c>
      <c r="E177" s="3">
        <f t="shared" si="7"/>
        <v>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4:58" x14ac:dyDescent="0.25">
      <c r="D178" s="3">
        <f t="shared" si="6"/>
        <v>0</v>
      </c>
      <c r="E178" s="3">
        <f t="shared" si="7"/>
        <v>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4:58" x14ac:dyDescent="0.25">
      <c r="D179" s="3">
        <f t="shared" si="6"/>
        <v>0</v>
      </c>
      <c r="E179" s="3">
        <f t="shared" si="7"/>
        <v>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4:58" x14ac:dyDescent="0.25">
      <c r="D180" s="3">
        <f t="shared" si="6"/>
        <v>0</v>
      </c>
      <c r="E180" s="3">
        <f t="shared" si="7"/>
        <v>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4:58" x14ac:dyDescent="0.25">
      <c r="D181" s="3">
        <f t="shared" si="6"/>
        <v>0</v>
      </c>
      <c r="E181" s="3">
        <f t="shared" si="7"/>
        <v>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4:58" x14ac:dyDescent="0.25">
      <c r="D182" s="3">
        <f t="shared" si="6"/>
        <v>0</v>
      </c>
      <c r="E182" s="3">
        <f t="shared" si="7"/>
        <v>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4:58" x14ac:dyDescent="0.25">
      <c r="D183" s="3">
        <f t="shared" si="6"/>
        <v>0</v>
      </c>
      <c r="E183" s="3">
        <f t="shared" si="7"/>
        <v>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4:58" x14ac:dyDescent="0.25">
      <c r="D184" s="3">
        <f t="shared" si="6"/>
        <v>0</v>
      </c>
      <c r="E184" s="3">
        <f t="shared" si="7"/>
        <v>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4:58" x14ac:dyDescent="0.25">
      <c r="D185" s="3">
        <f t="shared" si="6"/>
        <v>0</v>
      </c>
      <c r="E185" s="3">
        <f t="shared" si="7"/>
        <v>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4:58" x14ac:dyDescent="0.25">
      <c r="D186" s="3">
        <f t="shared" si="6"/>
        <v>0</v>
      </c>
      <c r="E186" s="3">
        <f t="shared" si="7"/>
        <v>0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4:58" x14ac:dyDescent="0.25">
      <c r="D187" s="3">
        <f t="shared" si="6"/>
        <v>0</v>
      </c>
      <c r="E187" s="3">
        <f t="shared" si="7"/>
        <v>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4:58" x14ac:dyDescent="0.25">
      <c r="D188" s="3">
        <f t="shared" si="6"/>
        <v>0</v>
      </c>
      <c r="E188" s="3">
        <f t="shared" si="7"/>
        <v>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4:58" x14ac:dyDescent="0.25">
      <c r="D189" s="3">
        <f t="shared" si="6"/>
        <v>0</v>
      </c>
      <c r="E189" s="3">
        <f t="shared" si="7"/>
        <v>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4:58" x14ac:dyDescent="0.25">
      <c r="D190" s="3">
        <f t="shared" si="6"/>
        <v>0</v>
      </c>
      <c r="E190" s="3">
        <f t="shared" si="7"/>
        <v>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4:58" x14ac:dyDescent="0.25">
      <c r="D191" s="3">
        <f t="shared" si="6"/>
        <v>0</v>
      </c>
      <c r="E191" s="3">
        <f t="shared" si="7"/>
        <v>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4:58" x14ac:dyDescent="0.25">
      <c r="D192" s="3">
        <f t="shared" si="6"/>
        <v>0</v>
      </c>
      <c r="E192" s="3">
        <f t="shared" si="7"/>
        <v>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4:57" x14ac:dyDescent="0.25">
      <c r="D193" s="3">
        <f t="shared" si="6"/>
        <v>0</v>
      </c>
      <c r="E193" s="3">
        <f t="shared" si="7"/>
        <v>0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4:57" x14ac:dyDescent="0.25">
      <c r="D194" s="3">
        <f t="shared" si="6"/>
        <v>0</v>
      </c>
      <c r="E194" s="3">
        <f t="shared" si="7"/>
        <v>0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4:57" x14ac:dyDescent="0.25">
      <c r="D195" s="3">
        <f t="shared" si="6"/>
        <v>0</v>
      </c>
      <c r="E195" s="3">
        <f t="shared" si="7"/>
        <v>0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4:57" x14ac:dyDescent="0.25">
      <c r="D196" s="3">
        <f t="shared" ref="D196:D259" si="8">MIN(G196:BA196)</f>
        <v>0</v>
      </c>
      <c r="E196" s="3">
        <f t="shared" ref="E196:E259" si="9">COUNTIF(G196:BF196,"&lt;51")</f>
        <v>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4:57" x14ac:dyDescent="0.25">
      <c r="D197" s="3">
        <f t="shared" si="8"/>
        <v>0</v>
      </c>
      <c r="E197" s="3">
        <f t="shared" si="9"/>
        <v>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4:57" x14ac:dyDescent="0.25">
      <c r="D198" s="3">
        <f t="shared" si="8"/>
        <v>0</v>
      </c>
      <c r="E198" s="3">
        <f t="shared" si="9"/>
        <v>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4:57" x14ac:dyDescent="0.25">
      <c r="D199" s="3">
        <f t="shared" si="8"/>
        <v>0</v>
      </c>
      <c r="E199" s="3">
        <f t="shared" si="9"/>
        <v>0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4:57" x14ac:dyDescent="0.25">
      <c r="D200" s="3">
        <f t="shared" si="8"/>
        <v>0</v>
      </c>
      <c r="E200" s="3">
        <f t="shared" si="9"/>
        <v>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4:57" x14ac:dyDescent="0.25">
      <c r="D201" s="3">
        <f t="shared" si="8"/>
        <v>0</v>
      </c>
      <c r="E201" s="3">
        <f t="shared" si="9"/>
        <v>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4:57" x14ac:dyDescent="0.25">
      <c r="D202" s="3">
        <f t="shared" si="8"/>
        <v>0</v>
      </c>
      <c r="E202" s="3">
        <f t="shared" si="9"/>
        <v>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4:57" x14ac:dyDescent="0.25">
      <c r="D203" s="3">
        <f t="shared" si="8"/>
        <v>0</v>
      </c>
      <c r="E203" s="3">
        <f t="shared" si="9"/>
        <v>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4:57" x14ac:dyDescent="0.25">
      <c r="D204" s="3">
        <f t="shared" si="8"/>
        <v>0</v>
      </c>
      <c r="E204" s="3">
        <f t="shared" si="9"/>
        <v>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4:57" x14ac:dyDescent="0.25">
      <c r="D205" s="3">
        <f t="shared" si="8"/>
        <v>0</v>
      </c>
      <c r="E205" s="3">
        <f t="shared" si="9"/>
        <v>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4:57" x14ac:dyDescent="0.25">
      <c r="D206" s="3">
        <f t="shared" si="8"/>
        <v>0</v>
      </c>
      <c r="E206" s="3">
        <f t="shared" si="9"/>
        <v>0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4:57" x14ac:dyDescent="0.25">
      <c r="D207" s="3">
        <f t="shared" si="8"/>
        <v>0</v>
      </c>
      <c r="E207" s="3">
        <f t="shared" si="9"/>
        <v>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4:57" x14ac:dyDescent="0.25">
      <c r="D208" s="3">
        <f t="shared" si="8"/>
        <v>0</v>
      </c>
      <c r="E208" s="3">
        <f t="shared" si="9"/>
        <v>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4:57" x14ac:dyDescent="0.25">
      <c r="D209" s="3">
        <f t="shared" si="8"/>
        <v>0</v>
      </c>
      <c r="E209" s="3">
        <f t="shared" si="9"/>
        <v>0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4:57" x14ac:dyDescent="0.25">
      <c r="D210" s="3">
        <f t="shared" si="8"/>
        <v>0</v>
      </c>
      <c r="E210" s="3">
        <f t="shared" si="9"/>
        <v>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4:57" x14ac:dyDescent="0.25">
      <c r="D211" s="3">
        <f t="shared" si="8"/>
        <v>0</v>
      </c>
      <c r="E211" s="3">
        <f t="shared" si="9"/>
        <v>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4:57" x14ac:dyDescent="0.25">
      <c r="D212" s="3">
        <f t="shared" si="8"/>
        <v>0</v>
      </c>
      <c r="E212" s="3">
        <f t="shared" si="9"/>
        <v>0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4:57" x14ac:dyDescent="0.25">
      <c r="D213" s="3">
        <f t="shared" si="8"/>
        <v>0</v>
      </c>
      <c r="E213" s="3">
        <f t="shared" si="9"/>
        <v>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4:57" x14ac:dyDescent="0.25">
      <c r="D214" s="3">
        <f t="shared" si="8"/>
        <v>0</v>
      </c>
      <c r="E214" s="3">
        <f t="shared" si="9"/>
        <v>0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4:57" x14ac:dyDescent="0.25">
      <c r="D215" s="3">
        <f t="shared" si="8"/>
        <v>0</v>
      </c>
      <c r="E215" s="3">
        <f t="shared" si="9"/>
        <v>0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4:57" x14ac:dyDescent="0.25">
      <c r="D216" s="3">
        <f t="shared" si="8"/>
        <v>0</v>
      </c>
      <c r="E216" s="3">
        <f t="shared" si="9"/>
        <v>0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4:57" x14ac:dyDescent="0.25">
      <c r="D217" s="3">
        <f t="shared" si="8"/>
        <v>0</v>
      </c>
      <c r="E217" s="3">
        <f t="shared" si="9"/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4:57" x14ac:dyDescent="0.25">
      <c r="D218" s="3">
        <f t="shared" si="8"/>
        <v>0</v>
      </c>
      <c r="E218" s="3">
        <f t="shared" si="9"/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  <row r="219" spans="4:57" x14ac:dyDescent="0.25">
      <c r="D219" s="3">
        <f t="shared" si="8"/>
        <v>0</v>
      </c>
      <c r="E219" s="3">
        <f t="shared" si="9"/>
        <v>0</v>
      </c>
    </row>
    <row r="220" spans="4:57" x14ac:dyDescent="0.25">
      <c r="D220" s="3">
        <f t="shared" si="8"/>
        <v>0</v>
      </c>
      <c r="E220" s="3">
        <f t="shared" si="9"/>
        <v>0</v>
      </c>
    </row>
    <row r="221" spans="4:57" x14ac:dyDescent="0.25">
      <c r="D221" s="3">
        <f t="shared" si="8"/>
        <v>0</v>
      </c>
      <c r="E221" s="3">
        <f t="shared" si="9"/>
        <v>0</v>
      </c>
    </row>
    <row r="222" spans="4:57" x14ac:dyDescent="0.25">
      <c r="D222" s="3">
        <f t="shared" si="8"/>
        <v>0</v>
      </c>
      <c r="E222" s="3">
        <f t="shared" si="9"/>
        <v>0</v>
      </c>
    </row>
    <row r="223" spans="4:57" x14ac:dyDescent="0.25">
      <c r="D223" s="3">
        <f t="shared" si="8"/>
        <v>0</v>
      </c>
      <c r="E223" s="3">
        <f t="shared" si="9"/>
        <v>0</v>
      </c>
    </row>
    <row r="224" spans="4:57" x14ac:dyDescent="0.25">
      <c r="D224" s="3">
        <f t="shared" si="8"/>
        <v>0</v>
      </c>
      <c r="E224" s="3">
        <f t="shared" si="9"/>
        <v>0</v>
      </c>
    </row>
    <row r="225" spans="4:5" x14ac:dyDescent="0.25">
      <c r="D225" s="3">
        <f t="shared" si="8"/>
        <v>0</v>
      </c>
      <c r="E225" s="3">
        <f t="shared" si="9"/>
        <v>0</v>
      </c>
    </row>
    <row r="226" spans="4:5" x14ac:dyDescent="0.25">
      <c r="D226" s="3">
        <f t="shared" si="8"/>
        <v>0</v>
      </c>
      <c r="E226" s="3">
        <f t="shared" si="9"/>
        <v>0</v>
      </c>
    </row>
    <row r="227" spans="4:5" x14ac:dyDescent="0.25">
      <c r="D227" s="3">
        <f t="shared" si="8"/>
        <v>0</v>
      </c>
      <c r="E227" s="3">
        <f t="shared" si="9"/>
        <v>0</v>
      </c>
    </row>
    <row r="228" spans="4:5" x14ac:dyDescent="0.25">
      <c r="D228" s="3">
        <f t="shared" si="8"/>
        <v>0</v>
      </c>
      <c r="E228" s="3">
        <f t="shared" si="9"/>
        <v>0</v>
      </c>
    </row>
    <row r="229" spans="4:5" x14ac:dyDescent="0.25">
      <c r="D229" s="3">
        <f t="shared" si="8"/>
        <v>0</v>
      </c>
      <c r="E229" s="3">
        <f t="shared" si="9"/>
        <v>0</v>
      </c>
    </row>
    <row r="230" spans="4:5" x14ac:dyDescent="0.25">
      <c r="D230" s="3">
        <f t="shared" si="8"/>
        <v>0</v>
      </c>
      <c r="E230" s="3">
        <f t="shared" si="9"/>
        <v>0</v>
      </c>
    </row>
    <row r="231" spans="4:5" x14ac:dyDescent="0.25">
      <c r="D231" s="3">
        <f t="shared" si="8"/>
        <v>0</v>
      </c>
      <c r="E231" s="3">
        <f t="shared" si="9"/>
        <v>0</v>
      </c>
    </row>
    <row r="232" spans="4:5" x14ac:dyDescent="0.25">
      <c r="D232" s="3">
        <f t="shared" si="8"/>
        <v>0</v>
      </c>
      <c r="E232" s="3">
        <f t="shared" si="9"/>
        <v>0</v>
      </c>
    </row>
    <row r="233" spans="4:5" x14ac:dyDescent="0.25">
      <c r="D233" s="3">
        <f t="shared" si="8"/>
        <v>0</v>
      </c>
      <c r="E233" s="3">
        <f t="shared" si="9"/>
        <v>0</v>
      </c>
    </row>
    <row r="234" spans="4:5" x14ac:dyDescent="0.25">
      <c r="D234" s="3">
        <f t="shared" si="8"/>
        <v>0</v>
      </c>
      <c r="E234" s="3">
        <f t="shared" si="9"/>
        <v>0</v>
      </c>
    </row>
    <row r="235" spans="4:5" x14ac:dyDescent="0.25">
      <c r="D235" s="3">
        <f t="shared" si="8"/>
        <v>0</v>
      </c>
      <c r="E235" s="3">
        <f t="shared" si="9"/>
        <v>0</v>
      </c>
    </row>
    <row r="236" spans="4:5" x14ac:dyDescent="0.25">
      <c r="D236" s="3">
        <f t="shared" si="8"/>
        <v>0</v>
      </c>
      <c r="E236" s="3">
        <f t="shared" si="9"/>
        <v>0</v>
      </c>
    </row>
    <row r="237" spans="4:5" x14ac:dyDescent="0.25">
      <c r="D237" s="3">
        <f t="shared" si="8"/>
        <v>0</v>
      </c>
      <c r="E237" s="3">
        <f t="shared" si="9"/>
        <v>0</v>
      </c>
    </row>
    <row r="238" spans="4:5" x14ac:dyDescent="0.25">
      <c r="D238" s="3">
        <f t="shared" si="8"/>
        <v>0</v>
      </c>
      <c r="E238" s="3">
        <f t="shared" si="9"/>
        <v>0</v>
      </c>
    </row>
    <row r="239" spans="4:5" x14ac:dyDescent="0.25">
      <c r="D239" s="3">
        <f t="shared" si="8"/>
        <v>0</v>
      </c>
      <c r="E239" s="3">
        <f t="shared" si="9"/>
        <v>0</v>
      </c>
    </row>
    <row r="240" spans="4:5" x14ac:dyDescent="0.25">
      <c r="D240" s="3">
        <f t="shared" si="8"/>
        <v>0</v>
      </c>
      <c r="E240" s="3">
        <f t="shared" si="9"/>
        <v>0</v>
      </c>
    </row>
    <row r="241" spans="4:5" x14ac:dyDescent="0.25">
      <c r="D241" s="3">
        <f t="shared" si="8"/>
        <v>0</v>
      </c>
      <c r="E241" s="3">
        <f t="shared" si="9"/>
        <v>0</v>
      </c>
    </row>
    <row r="242" spans="4:5" x14ac:dyDescent="0.25">
      <c r="D242" s="3">
        <f t="shared" si="8"/>
        <v>0</v>
      </c>
      <c r="E242" s="3">
        <f t="shared" si="9"/>
        <v>0</v>
      </c>
    </row>
    <row r="243" spans="4:5" x14ac:dyDescent="0.25">
      <c r="D243" s="3">
        <f t="shared" si="8"/>
        <v>0</v>
      </c>
      <c r="E243" s="3">
        <f t="shared" si="9"/>
        <v>0</v>
      </c>
    </row>
    <row r="244" spans="4:5" x14ac:dyDescent="0.25">
      <c r="D244" s="3">
        <f t="shared" si="8"/>
        <v>0</v>
      </c>
      <c r="E244" s="3">
        <f t="shared" si="9"/>
        <v>0</v>
      </c>
    </row>
    <row r="245" spans="4:5" x14ac:dyDescent="0.25">
      <c r="D245" s="3">
        <f t="shared" si="8"/>
        <v>0</v>
      </c>
      <c r="E245" s="3">
        <f t="shared" si="9"/>
        <v>0</v>
      </c>
    </row>
    <row r="246" spans="4:5" x14ac:dyDescent="0.25">
      <c r="D246" s="3">
        <f t="shared" si="8"/>
        <v>0</v>
      </c>
      <c r="E246" s="3">
        <f t="shared" si="9"/>
        <v>0</v>
      </c>
    </row>
    <row r="247" spans="4:5" x14ac:dyDescent="0.25">
      <c r="D247" s="3">
        <f t="shared" si="8"/>
        <v>0</v>
      </c>
      <c r="E247" s="3">
        <f t="shared" si="9"/>
        <v>0</v>
      </c>
    </row>
    <row r="248" spans="4:5" x14ac:dyDescent="0.25">
      <c r="D248" s="3">
        <f t="shared" si="8"/>
        <v>0</v>
      </c>
      <c r="E248" s="3">
        <f t="shared" si="9"/>
        <v>0</v>
      </c>
    </row>
    <row r="249" spans="4:5" x14ac:dyDescent="0.25">
      <c r="D249" s="3">
        <f t="shared" si="8"/>
        <v>0</v>
      </c>
      <c r="E249" s="3">
        <f t="shared" si="9"/>
        <v>0</v>
      </c>
    </row>
    <row r="250" spans="4:5" x14ac:dyDescent="0.25">
      <c r="D250" s="3">
        <f t="shared" si="8"/>
        <v>0</v>
      </c>
      <c r="E250" s="3">
        <f t="shared" si="9"/>
        <v>0</v>
      </c>
    </row>
    <row r="251" spans="4:5" x14ac:dyDescent="0.25">
      <c r="D251" s="3">
        <f t="shared" si="8"/>
        <v>0</v>
      </c>
      <c r="E251" s="3">
        <f t="shared" si="9"/>
        <v>0</v>
      </c>
    </row>
    <row r="252" spans="4:5" x14ac:dyDescent="0.25">
      <c r="D252" s="3">
        <f t="shared" si="8"/>
        <v>0</v>
      </c>
      <c r="E252" s="3">
        <f t="shared" si="9"/>
        <v>0</v>
      </c>
    </row>
    <row r="253" spans="4:5" x14ac:dyDescent="0.25">
      <c r="D253" s="3">
        <f t="shared" si="8"/>
        <v>0</v>
      </c>
      <c r="E253" s="3">
        <f t="shared" si="9"/>
        <v>0</v>
      </c>
    </row>
    <row r="254" spans="4:5" x14ac:dyDescent="0.25">
      <c r="D254" s="3">
        <f t="shared" si="8"/>
        <v>0</v>
      </c>
      <c r="E254" s="3">
        <f t="shared" si="9"/>
        <v>0</v>
      </c>
    </row>
    <row r="255" spans="4:5" x14ac:dyDescent="0.25">
      <c r="D255" s="3">
        <f t="shared" si="8"/>
        <v>0</v>
      </c>
      <c r="E255" s="3">
        <f t="shared" si="9"/>
        <v>0</v>
      </c>
    </row>
    <row r="256" spans="4:5" x14ac:dyDescent="0.25">
      <c r="D256" s="3">
        <f t="shared" si="8"/>
        <v>0</v>
      </c>
      <c r="E256" s="3">
        <f t="shared" si="9"/>
        <v>0</v>
      </c>
    </row>
    <row r="257" spans="4:5" x14ac:dyDescent="0.25">
      <c r="D257" s="3">
        <f t="shared" si="8"/>
        <v>0</v>
      </c>
      <c r="E257" s="3">
        <f t="shared" si="9"/>
        <v>0</v>
      </c>
    </row>
    <row r="258" spans="4:5" x14ac:dyDescent="0.25">
      <c r="D258" s="3">
        <f t="shared" si="8"/>
        <v>0</v>
      </c>
      <c r="E258" s="3">
        <f t="shared" si="9"/>
        <v>0</v>
      </c>
    </row>
    <row r="259" spans="4:5" x14ac:dyDescent="0.25">
      <c r="D259" s="3">
        <f t="shared" si="8"/>
        <v>0</v>
      </c>
      <c r="E259" s="3">
        <f t="shared" si="9"/>
        <v>0</v>
      </c>
    </row>
    <row r="260" spans="4:5" x14ac:dyDescent="0.25">
      <c r="D260" s="3">
        <f t="shared" ref="D260:D323" si="10">MIN(G260:BA260)</f>
        <v>0</v>
      </c>
      <c r="E260" s="3">
        <f t="shared" ref="E260:E323" si="11">COUNTIF(G260:BF260,"&lt;51")</f>
        <v>0</v>
      </c>
    </row>
    <row r="261" spans="4:5" x14ac:dyDescent="0.25">
      <c r="D261" s="3">
        <f t="shared" si="10"/>
        <v>0</v>
      </c>
      <c r="E261" s="3">
        <f t="shared" si="11"/>
        <v>0</v>
      </c>
    </row>
    <row r="262" spans="4:5" x14ac:dyDescent="0.25">
      <c r="D262" s="3">
        <f t="shared" si="10"/>
        <v>0</v>
      </c>
      <c r="E262" s="3">
        <f t="shared" si="11"/>
        <v>0</v>
      </c>
    </row>
    <row r="263" spans="4:5" x14ac:dyDescent="0.25">
      <c r="D263" s="3">
        <f t="shared" si="10"/>
        <v>0</v>
      </c>
      <c r="E263" s="3">
        <f t="shared" si="11"/>
        <v>0</v>
      </c>
    </row>
    <row r="264" spans="4:5" x14ac:dyDescent="0.25">
      <c r="D264" s="3">
        <f t="shared" si="10"/>
        <v>0</v>
      </c>
      <c r="E264" s="3">
        <f t="shared" si="11"/>
        <v>0</v>
      </c>
    </row>
    <row r="265" spans="4:5" x14ac:dyDescent="0.25">
      <c r="D265" s="3">
        <f t="shared" si="10"/>
        <v>0</v>
      </c>
      <c r="E265" s="3">
        <f t="shared" si="11"/>
        <v>0</v>
      </c>
    </row>
    <row r="266" spans="4:5" x14ac:dyDescent="0.25">
      <c r="D266" s="3">
        <f t="shared" si="10"/>
        <v>0</v>
      </c>
      <c r="E266" s="3">
        <f t="shared" si="11"/>
        <v>0</v>
      </c>
    </row>
    <row r="267" spans="4:5" x14ac:dyDescent="0.25">
      <c r="D267" s="3">
        <f t="shared" si="10"/>
        <v>0</v>
      </c>
      <c r="E267" s="3">
        <f t="shared" si="11"/>
        <v>0</v>
      </c>
    </row>
    <row r="268" spans="4:5" x14ac:dyDescent="0.25">
      <c r="D268" s="3">
        <f t="shared" si="10"/>
        <v>0</v>
      </c>
      <c r="E268" s="3">
        <f t="shared" si="11"/>
        <v>0</v>
      </c>
    </row>
    <row r="269" spans="4:5" x14ac:dyDescent="0.25">
      <c r="D269" s="3">
        <f t="shared" si="10"/>
        <v>0</v>
      </c>
      <c r="E269" s="3">
        <f t="shared" si="11"/>
        <v>0</v>
      </c>
    </row>
    <row r="270" spans="4:5" x14ac:dyDescent="0.25">
      <c r="D270" s="3">
        <f t="shared" si="10"/>
        <v>0</v>
      </c>
      <c r="E270" s="3">
        <f t="shared" si="11"/>
        <v>0</v>
      </c>
    </row>
    <row r="271" spans="4:5" x14ac:dyDescent="0.25">
      <c r="D271" s="3">
        <f t="shared" si="10"/>
        <v>0</v>
      </c>
      <c r="E271" s="3">
        <f t="shared" si="11"/>
        <v>0</v>
      </c>
    </row>
    <row r="272" spans="4:5" x14ac:dyDescent="0.25">
      <c r="D272" s="3">
        <f t="shared" si="10"/>
        <v>0</v>
      </c>
      <c r="E272" s="3">
        <f t="shared" si="11"/>
        <v>0</v>
      </c>
    </row>
    <row r="273" spans="4:5" x14ac:dyDescent="0.25">
      <c r="D273" s="3">
        <f t="shared" si="10"/>
        <v>0</v>
      </c>
      <c r="E273" s="3">
        <f t="shared" si="11"/>
        <v>0</v>
      </c>
    </row>
    <row r="274" spans="4:5" x14ac:dyDescent="0.25">
      <c r="D274" s="3">
        <f t="shared" si="10"/>
        <v>0</v>
      </c>
      <c r="E274" s="3">
        <f t="shared" si="11"/>
        <v>0</v>
      </c>
    </row>
    <row r="275" spans="4:5" x14ac:dyDescent="0.25">
      <c r="D275" s="3">
        <f t="shared" si="10"/>
        <v>0</v>
      </c>
      <c r="E275" s="3">
        <f t="shared" si="11"/>
        <v>0</v>
      </c>
    </row>
    <row r="276" spans="4:5" x14ac:dyDescent="0.25">
      <c r="D276" s="3">
        <f t="shared" si="10"/>
        <v>0</v>
      </c>
      <c r="E276" s="3">
        <f t="shared" si="11"/>
        <v>0</v>
      </c>
    </row>
    <row r="277" spans="4:5" x14ac:dyDescent="0.25">
      <c r="D277" s="3">
        <f t="shared" si="10"/>
        <v>0</v>
      </c>
      <c r="E277" s="3">
        <f t="shared" si="11"/>
        <v>0</v>
      </c>
    </row>
    <row r="278" spans="4:5" x14ac:dyDescent="0.25">
      <c r="D278" s="3">
        <f t="shared" si="10"/>
        <v>0</v>
      </c>
      <c r="E278" s="3">
        <f t="shared" si="11"/>
        <v>0</v>
      </c>
    </row>
    <row r="279" spans="4:5" x14ac:dyDescent="0.25">
      <c r="D279" s="3">
        <f t="shared" si="10"/>
        <v>0</v>
      </c>
      <c r="E279" s="3">
        <f t="shared" si="11"/>
        <v>0</v>
      </c>
    </row>
    <row r="280" spans="4:5" x14ac:dyDescent="0.25">
      <c r="D280" s="3">
        <f t="shared" si="10"/>
        <v>0</v>
      </c>
      <c r="E280" s="3">
        <f t="shared" si="11"/>
        <v>0</v>
      </c>
    </row>
    <row r="281" spans="4:5" x14ac:dyDescent="0.25">
      <c r="D281" s="3">
        <f t="shared" si="10"/>
        <v>0</v>
      </c>
      <c r="E281" s="3">
        <f t="shared" si="11"/>
        <v>0</v>
      </c>
    </row>
    <row r="282" spans="4:5" x14ac:dyDescent="0.25">
      <c r="D282" s="3">
        <f t="shared" si="10"/>
        <v>0</v>
      </c>
      <c r="E282" s="3">
        <f t="shared" si="11"/>
        <v>0</v>
      </c>
    </row>
    <row r="283" spans="4:5" x14ac:dyDescent="0.25">
      <c r="D283" s="3">
        <f t="shared" si="10"/>
        <v>0</v>
      </c>
      <c r="E283" s="3">
        <f t="shared" si="11"/>
        <v>0</v>
      </c>
    </row>
    <row r="284" spans="4:5" x14ac:dyDescent="0.25">
      <c r="D284" s="3">
        <f t="shared" si="10"/>
        <v>0</v>
      </c>
      <c r="E284" s="3">
        <f t="shared" si="11"/>
        <v>0</v>
      </c>
    </row>
    <row r="285" spans="4:5" x14ac:dyDescent="0.25">
      <c r="D285" s="3">
        <f t="shared" si="10"/>
        <v>0</v>
      </c>
      <c r="E285" s="3">
        <f t="shared" si="11"/>
        <v>0</v>
      </c>
    </row>
    <row r="286" spans="4:5" x14ac:dyDescent="0.25">
      <c r="D286" s="3">
        <f t="shared" si="10"/>
        <v>0</v>
      </c>
      <c r="E286" s="3">
        <f t="shared" si="11"/>
        <v>0</v>
      </c>
    </row>
    <row r="287" spans="4:5" x14ac:dyDescent="0.25">
      <c r="D287" s="3">
        <f t="shared" si="10"/>
        <v>0</v>
      </c>
      <c r="E287" s="3">
        <f t="shared" si="11"/>
        <v>0</v>
      </c>
    </row>
    <row r="288" spans="4:5" x14ac:dyDescent="0.25">
      <c r="D288" s="3">
        <f t="shared" si="10"/>
        <v>0</v>
      </c>
      <c r="E288" s="3">
        <f t="shared" si="11"/>
        <v>0</v>
      </c>
    </row>
    <row r="289" spans="4:5" x14ac:dyDescent="0.25">
      <c r="D289" s="3">
        <f t="shared" si="10"/>
        <v>0</v>
      </c>
      <c r="E289" s="3">
        <f t="shared" si="11"/>
        <v>0</v>
      </c>
    </row>
    <row r="290" spans="4:5" x14ac:dyDescent="0.25">
      <c r="D290" s="3">
        <f t="shared" si="10"/>
        <v>0</v>
      </c>
      <c r="E290" s="3">
        <f t="shared" si="11"/>
        <v>0</v>
      </c>
    </row>
    <row r="291" spans="4:5" x14ac:dyDescent="0.25">
      <c r="D291" s="3">
        <f t="shared" si="10"/>
        <v>0</v>
      </c>
      <c r="E291" s="3">
        <f t="shared" si="11"/>
        <v>0</v>
      </c>
    </row>
    <row r="292" spans="4:5" x14ac:dyDescent="0.25">
      <c r="D292" s="3">
        <f t="shared" si="10"/>
        <v>0</v>
      </c>
      <c r="E292" s="3">
        <f t="shared" si="11"/>
        <v>0</v>
      </c>
    </row>
    <row r="293" spans="4:5" x14ac:dyDescent="0.25">
      <c r="D293" s="3">
        <f t="shared" si="10"/>
        <v>0</v>
      </c>
      <c r="E293" s="3">
        <f t="shared" si="11"/>
        <v>0</v>
      </c>
    </row>
    <row r="294" spans="4:5" x14ac:dyDescent="0.25">
      <c r="D294" s="3">
        <f t="shared" si="10"/>
        <v>0</v>
      </c>
      <c r="E294" s="3">
        <f t="shared" si="11"/>
        <v>0</v>
      </c>
    </row>
    <row r="295" spans="4:5" x14ac:dyDescent="0.25">
      <c r="D295" s="3">
        <f t="shared" si="10"/>
        <v>0</v>
      </c>
      <c r="E295" s="3">
        <f t="shared" si="11"/>
        <v>0</v>
      </c>
    </row>
    <row r="296" spans="4:5" x14ac:dyDescent="0.25">
      <c r="D296" s="3">
        <f t="shared" si="10"/>
        <v>0</v>
      </c>
      <c r="E296" s="3">
        <f t="shared" si="11"/>
        <v>0</v>
      </c>
    </row>
    <row r="297" spans="4:5" x14ac:dyDescent="0.25">
      <c r="D297" s="3">
        <f t="shared" si="10"/>
        <v>0</v>
      </c>
      <c r="E297" s="3">
        <f t="shared" si="11"/>
        <v>0</v>
      </c>
    </row>
    <row r="298" spans="4:5" x14ac:dyDescent="0.25">
      <c r="D298" s="3">
        <f t="shared" si="10"/>
        <v>0</v>
      </c>
      <c r="E298" s="3">
        <f t="shared" si="11"/>
        <v>0</v>
      </c>
    </row>
    <row r="299" spans="4:5" x14ac:dyDescent="0.25">
      <c r="D299" s="3">
        <f t="shared" si="10"/>
        <v>0</v>
      </c>
      <c r="E299" s="3">
        <f t="shared" si="11"/>
        <v>0</v>
      </c>
    </row>
    <row r="300" spans="4:5" x14ac:dyDescent="0.25">
      <c r="D300" s="3">
        <f t="shared" si="10"/>
        <v>0</v>
      </c>
      <c r="E300" s="3">
        <f t="shared" si="11"/>
        <v>0</v>
      </c>
    </row>
    <row r="301" spans="4:5" x14ac:dyDescent="0.25">
      <c r="D301" s="3">
        <f t="shared" si="10"/>
        <v>0</v>
      </c>
      <c r="E301" s="3">
        <f t="shared" si="11"/>
        <v>0</v>
      </c>
    </row>
    <row r="302" spans="4:5" x14ac:dyDescent="0.25">
      <c r="D302" s="3">
        <f t="shared" si="10"/>
        <v>0</v>
      </c>
      <c r="E302" s="3">
        <f t="shared" si="11"/>
        <v>0</v>
      </c>
    </row>
    <row r="303" spans="4:5" x14ac:dyDescent="0.25">
      <c r="D303" s="3">
        <f t="shared" si="10"/>
        <v>0</v>
      </c>
      <c r="E303" s="3">
        <f t="shared" si="11"/>
        <v>0</v>
      </c>
    </row>
    <row r="304" spans="4:5" x14ac:dyDescent="0.25">
      <c r="D304" s="3">
        <f t="shared" si="10"/>
        <v>0</v>
      </c>
      <c r="E304" s="3">
        <f t="shared" si="11"/>
        <v>0</v>
      </c>
    </row>
    <row r="305" spans="4:5" x14ac:dyDescent="0.25">
      <c r="D305" s="3">
        <f t="shared" si="10"/>
        <v>0</v>
      </c>
      <c r="E305" s="3">
        <f t="shared" si="11"/>
        <v>0</v>
      </c>
    </row>
    <row r="306" spans="4:5" x14ac:dyDescent="0.25">
      <c r="D306" s="3">
        <f t="shared" si="10"/>
        <v>0</v>
      </c>
      <c r="E306" s="3">
        <f t="shared" si="11"/>
        <v>0</v>
      </c>
    </row>
    <row r="307" spans="4:5" x14ac:dyDescent="0.25">
      <c r="D307" s="3">
        <f t="shared" si="10"/>
        <v>0</v>
      </c>
      <c r="E307" s="3">
        <f t="shared" si="11"/>
        <v>0</v>
      </c>
    </row>
    <row r="308" spans="4:5" x14ac:dyDescent="0.25">
      <c r="D308" s="3">
        <f t="shared" si="10"/>
        <v>0</v>
      </c>
      <c r="E308" s="3">
        <f t="shared" si="11"/>
        <v>0</v>
      </c>
    </row>
    <row r="309" spans="4:5" x14ac:dyDescent="0.25">
      <c r="D309" s="3">
        <f t="shared" si="10"/>
        <v>0</v>
      </c>
      <c r="E309" s="3">
        <f t="shared" si="11"/>
        <v>0</v>
      </c>
    </row>
    <row r="310" spans="4:5" x14ac:dyDescent="0.25">
      <c r="D310" s="3">
        <f t="shared" si="10"/>
        <v>0</v>
      </c>
      <c r="E310" s="3">
        <f t="shared" si="11"/>
        <v>0</v>
      </c>
    </row>
    <row r="311" spans="4:5" x14ac:dyDescent="0.25">
      <c r="D311" s="3">
        <f t="shared" si="10"/>
        <v>0</v>
      </c>
      <c r="E311" s="3">
        <f t="shared" si="11"/>
        <v>0</v>
      </c>
    </row>
    <row r="312" spans="4:5" x14ac:dyDescent="0.25">
      <c r="D312" s="3">
        <f t="shared" si="10"/>
        <v>0</v>
      </c>
      <c r="E312" s="3">
        <f t="shared" si="11"/>
        <v>0</v>
      </c>
    </row>
    <row r="313" spans="4:5" x14ac:dyDescent="0.25">
      <c r="D313" s="3">
        <f t="shared" si="10"/>
        <v>0</v>
      </c>
      <c r="E313" s="3">
        <f t="shared" si="11"/>
        <v>0</v>
      </c>
    </row>
    <row r="314" spans="4:5" x14ac:dyDescent="0.25">
      <c r="D314" s="3">
        <f t="shared" si="10"/>
        <v>0</v>
      </c>
      <c r="E314" s="3">
        <f t="shared" si="11"/>
        <v>0</v>
      </c>
    </row>
    <row r="315" spans="4:5" x14ac:dyDescent="0.25">
      <c r="D315" s="3">
        <f t="shared" si="10"/>
        <v>0</v>
      </c>
      <c r="E315" s="3">
        <f t="shared" si="11"/>
        <v>0</v>
      </c>
    </row>
    <row r="316" spans="4:5" x14ac:dyDescent="0.25">
      <c r="D316" s="3">
        <f t="shared" si="10"/>
        <v>0</v>
      </c>
      <c r="E316" s="3">
        <f t="shared" si="11"/>
        <v>0</v>
      </c>
    </row>
    <row r="317" spans="4:5" x14ac:dyDescent="0.25">
      <c r="D317" s="3">
        <f t="shared" si="10"/>
        <v>0</v>
      </c>
      <c r="E317" s="3">
        <f t="shared" si="11"/>
        <v>0</v>
      </c>
    </row>
    <row r="318" spans="4:5" x14ac:dyDescent="0.25">
      <c r="D318" s="3">
        <f t="shared" si="10"/>
        <v>0</v>
      </c>
      <c r="E318" s="3">
        <f t="shared" si="11"/>
        <v>0</v>
      </c>
    </row>
    <row r="319" spans="4:5" x14ac:dyDescent="0.25">
      <c r="D319" s="3">
        <f t="shared" si="10"/>
        <v>0</v>
      </c>
      <c r="E319" s="3">
        <f t="shared" si="11"/>
        <v>0</v>
      </c>
    </row>
    <row r="320" spans="4:5" x14ac:dyDescent="0.25">
      <c r="D320" s="3">
        <f t="shared" si="10"/>
        <v>0</v>
      </c>
      <c r="E320" s="3">
        <f t="shared" si="11"/>
        <v>0</v>
      </c>
    </row>
    <row r="321" spans="4:5" x14ac:dyDescent="0.25">
      <c r="D321" s="3">
        <f t="shared" si="10"/>
        <v>0</v>
      </c>
      <c r="E321" s="3">
        <f t="shared" si="11"/>
        <v>0</v>
      </c>
    </row>
    <row r="322" spans="4:5" x14ac:dyDescent="0.25">
      <c r="D322" s="3">
        <f t="shared" si="10"/>
        <v>0</v>
      </c>
      <c r="E322" s="3">
        <f t="shared" si="11"/>
        <v>0</v>
      </c>
    </row>
    <row r="323" spans="4:5" x14ac:dyDescent="0.25">
      <c r="D323" s="3">
        <f t="shared" si="10"/>
        <v>0</v>
      </c>
      <c r="E323" s="3">
        <f t="shared" si="11"/>
        <v>0</v>
      </c>
    </row>
    <row r="324" spans="4:5" x14ac:dyDescent="0.25">
      <c r="D324" s="3">
        <f t="shared" ref="D324:D333" si="12">MIN(G324:BA324)</f>
        <v>0</v>
      </c>
      <c r="E324" s="3">
        <f t="shared" ref="E324:E333" si="13">COUNTIF(G324:BF324,"&lt;51")</f>
        <v>0</v>
      </c>
    </row>
    <row r="325" spans="4:5" x14ac:dyDescent="0.25">
      <c r="D325" s="3">
        <f t="shared" si="12"/>
        <v>0</v>
      </c>
      <c r="E325" s="3">
        <f t="shared" si="13"/>
        <v>0</v>
      </c>
    </row>
    <row r="326" spans="4:5" x14ac:dyDescent="0.25">
      <c r="D326" s="3">
        <f t="shared" si="12"/>
        <v>0</v>
      </c>
      <c r="E326" s="3">
        <f t="shared" si="13"/>
        <v>0</v>
      </c>
    </row>
    <row r="327" spans="4:5" x14ac:dyDescent="0.25">
      <c r="D327" s="3">
        <f t="shared" si="12"/>
        <v>0</v>
      </c>
      <c r="E327" s="3">
        <f t="shared" si="13"/>
        <v>0</v>
      </c>
    </row>
    <row r="328" spans="4:5" x14ac:dyDescent="0.25">
      <c r="D328" s="3">
        <f t="shared" si="12"/>
        <v>0</v>
      </c>
      <c r="E328" s="3">
        <f t="shared" si="13"/>
        <v>0</v>
      </c>
    </row>
    <row r="329" spans="4:5" x14ac:dyDescent="0.25">
      <c r="D329" s="3">
        <f t="shared" si="12"/>
        <v>0</v>
      </c>
      <c r="E329" s="3">
        <f t="shared" si="13"/>
        <v>0</v>
      </c>
    </row>
    <row r="330" spans="4:5" x14ac:dyDescent="0.25">
      <c r="D330" s="3">
        <f t="shared" si="12"/>
        <v>0</v>
      </c>
      <c r="E330" s="3">
        <f t="shared" si="13"/>
        <v>0</v>
      </c>
    </row>
    <row r="331" spans="4:5" x14ac:dyDescent="0.25">
      <c r="D331" s="3">
        <f t="shared" si="12"/>
        <v>0</v>
      </c>
      <c r="E331" s="3">
        <f t="shared" si="13"/>
        <v>0</v>
      </c>
    </row>
    <row r="332" spans="4:5" x14ac:dyDescent="0.25">
      <c r="D332" s="3">
        <f t="shared" si="12"/>
        <v>0</v>
      </c>
      <c r="E332" s="3">
        <f t="shared" si="13"/>
        <v>0</v>
      </c>
    </row>
    <row r="333" spans="4:5" x14ac:dyDescent="0.25">
      <c r="D333" s="3">
        <f t="shared" si="12"/>
        <v>0</v>
      </c>
      <c r="E333" s="3">
        <f t="shared" si="13"/>
        <v>0</v>
      </c>
    </row>
  </sheetData>
  <sortState xmlns:xlrd2="http://schemas.microsoft.com/office/spreadsheetml/2017/richdata2" ref="A4:BN64">
    <sortCondition ref="B4:B64"/>
    <sortCondition ref="A4:A64"/>
  </sortState>
  <customSheetViews>
    <customSheetView guid="{24CD5033-3074-48C7-9F76-DBC895F2734D}">
      <pane xSplit="6" ySplit="3" topLeftCell="G4" activePane="bottomRight" state="frozen"/>
      <selection pane="bottomRight" activeCell="C31" sqref="C31"/>
      <pageMargins left="0.7" right="0.7" top="0.75" bottom="0.75" header="0.3" footer="0.3"/>
    </customSheetView>
    <customSheetView guid="{7EAADC76-00F0-465D-ADD0-F179FB668BE2}">
      <pane xSplit="5" ySplit="3" topLeftCell="G4" activePane="bottomRight" state="frozen"/>
      <selection pane="bottomRight" activeCell="G1" sqref="G1:G1048576"/>
      <pageMargins left="0.7" right="0.7" top="0.75" bottom="0.75" header="0.3" footer="0.3"/>
    </customSheetView>
  </customSheetViews>
  <conditionalFormatting sqref="G4:BN62">
    <cfRule type="cellIs" dxfId="18" priority="2" stopIfTrue="1" operator="equal">
      <formula>$F4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44AB-9A6D-45A9-B9F2-82641A40DBA6}">
  <sheetPr>
    <tabColor rgb="FFFFC000"/>
  </sheetPr>
  <dimension ref="A1:BF218"/>
  <sheetViews>
    <sheetView workbookViewId="0">
      <pane xSplit="6" ySplit="3" topLeftCell="I4" activePane="bottomRight" state="frozen"/>
      <selection pane="topRight" activeCell="G1" sqref="G1"/>
      <selection pane="bottomLeft" activeCell="A4" sqref="A4"/>
      <selection pane="bottomRight" activeCell="C31" sqref="C31"/>
    </sheetView>
  </sheetViews>
  <sheetFormatPr defaultRowHeight="15" x14ac:dyDescent="0.25"/>
  <cols>
    <col min="1" max="1" width="44" style="2" customWidth="1"/>
    <col min="2" max="2" width="17.140625" style="2" customWidth="1"/>
    <col min="3" max="3" width="15.7109375" customWidth="1"/>
    <col min="4" max="4" width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253</v>
      </c>
      <c r="D1" s="3">
        <f>COUNTA(B4:B322)</f>
        <v>30</v>
      </c>
      <c r="G1" s="34">
        <f t="shared" ref="G1:BF1" si="0">COUNTA(G4:G1000)</f>
        <v>10</v>
      </c>
      <c r="H1" s="34">
        <f t="shared" si="0"/>
        <v>10</v>
      </c>
      <c r="I1" s="34">
        <f t="shared" si="0"/>
        <v>10</v>
      </c>
      <c r="J1" s="34">
        <f t="shared" si="0"/>
        <v>10</v>
      </c>
      <c r="K1" s="34">
        <f t="shared" si="0"/>
        <v>10</v>
      </c>
      <c r="L1" s="34">
        <f t="shared" si="0"/>
        <v>10</v>
      </c>
      <c r="M1" s="34">
        <f t="shared" si="0"/>
        <v>10</v>
      </c>
      <c r="N1" s="34">
        <f t="shared" si="0"/>
        <v>10</v>
      </c>
      <c r="O1" s="34">
        <f t="shared" si="0"/>
        <v>10</v>
      </c>
      <c r="P1" s="34">
        <f t="shared" si="0"/>
        <v>10</v>
      </c>
      <c r="Q1" s="34">
        <f t="shared" si="0"/>
        <v>10</v>
      </c>
      <c r="R1" s="34">
        <f t="shared" si="0"/>
        <v>10</v>
      </c>
      <c r="S1" s="34">
        <f t="shared" si="0"/>
        <v>10</v>
      </c>
      <c r="T1" s="34">
        <f t="shared" si="0"/>
        <v>10</v>
      </c>
      <c r="U1" s="34">
        <f t="shared" si="0"/>
        <v>10</v>
      </c>
      <c r="V1" s="34">
        <f t="shared" si="0"/>
        <v>10</v>
      </c>
      <c r="W1" s="34">
        <f t="shared" si="0"/>
        <v>10</v>
      </c>
      <c r="X1" s="34">
        <f t="shared" si="0"/>
        <v>10</v>
      </c>
      <c r="Y1" s="34">
        <f t="shared" si="0"/>
        <v>10</v>
      </c>
      <c r="Z1" s="34">
        <f t="shared" si="0"/>
        <v>10</v>
      </c>
      <c r="AA1" s="34">
        <f t="shared" si="0"/>
        <v>10</v>
      </c>
      <c r="AB1" s="34">
        <f t="shared" si="0"/>
        <v>10</v>
      </c>
      <c r="AC1" s="34">
        <f t="shared" si="0"/>
        <v>10</v>
      </c>
      <c r="AD1" s="34">
        <f t="shared" si="0"/>
        <v>10</v>
      </c>
      <c r="AE1" s="34">
        <f t="shared" si="0"/>
        <v>10</v>
      </c>
      <c r="AF1" s="34">
        <f t="shared" si="0"/>
        <v>10</v>
      </c>
      <c r="AG1" s="34">
        <f t="shared" si="0"/>
        <v>10</v>
      </c>
      <c r="AH1" s="34">
        <f t="shared" si="0"/>
        <v>10</v>
      </c>
      <c r="AI1" s="34">
        <f t="shared" si="0"/>
        <v>10</v>
      </c>
      <c r="AJ1" s="34">
        <f t="shared" si="0"/>
        <v>10</v>
      </c>
      <c r="AK1" s="34">
        <f t="shared" si="0"/>
        <v>10</v>
      </c>
      <c r="AL1" s="34">
        <f t="shared" si="0"/>
        <v>10</v>
      </c>
      <c r="AM1" s="34">
        <f t="shared" si="0"/>
        <v>10</v>
      </c>
      <c r="AN1" s="34">
        <f t="shared" si="0"/>
        <v>10</v>
      </c>
      <c r="AO1" s="34">
        <f t="shared" si="0"/>
        <v>10</v>
      </c>
      <c r="AP1" s="34">
        <f t="shared" si="0"/>
        <v>10</v>
      </c>
      <c r="AQ1" s="34">
        <f t="shared" si="0"/>
        <v>10</v>
      </c>
      <c r="AR1" s="34">
        <f t="shared" si="0"/>
        <v>10</v>
      </c>
      <c r="AS1" s="34">
        <f t="shared" si="0"/>
        <v>10</v>
      </c>
      <c r="AT1" s="34">
        <f t="shared" si="0"/>
        <v>10</v>
      </c>
      <c r="AU1" s="34">
        <f t="shared" si="0"/>
        <v>10</v>
      </c>
      <c r="AV1" s="34">
        <f t="shared" si="0"/>
        <v>10</v>
      </c>
      <c r="AW1" s="34">
        <f t="shared" si="0"/>
        <v>10</v>
      </c>
      <c r="AX1" s="34">
        <f t="shared" si="0"/>
        <v>10</v>
      </c>
      <c r="AY1" s="34">
        <f t="shared" si="0"/>
        <v>10</v>
      </c>
      <c r="AZ1" s="34">
        <f t="shared" si="0"/>
        <v>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58" x14ac:dyDescent="0.25">
      <c r="D2" s="3"/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D4" s="3">
        <f t="shared" ref="D4:D50" si="2">MIN(G4:BA4)</f>
        <v>0</v>
      </c>
      <c r="E4" s="3">
        <f t="shared" ref="E4:E50" si="3">COUNTIF(G4:BF4,"&lt;51")</f>
        <v>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1136</v>
      </c>
      <c r="B5" s="2" t="s">
        <v>275</v>
      </c>
      <c r="C5" t="s">
        <v>21</v>
      </c>
      <c r="D5" s="3">
        <f t="shared" si="2"/>
        <v>1</v>
      </c>
      <c r="E5" s="3">
        <f t="shared" si="3"/>
        <v>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>
        <v>1</v>
      </c>
      <c r="AW5" s="3">
        <v>2</v>
      </c>
      <c r="AX5" s="3">
        <v>2</v>
      </c>
      <c r="AY5" s="3">
        <v>3</v>
      </c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156</v>
      </c>
      <c r="B6" s="2" t="s">
        <v>34</v>
      </c>
      <c r="C6" t="s">
        <v>19</v>
      </c>
      <c r="D6" s="3">
        <f t="shared" si="2"/>
        <v>1</v>
      </c>
      <c r="E6" s="3">
        <f t="shared" si="3"/>
        <v>45</v>
      </c>
      <c r="G6" s="35">
        <v>1</v>
      </c>
      <c r="H6" s="35">
        <v>1</v>
      </c>
      <c r="I6" s="35">
        <v>1</v>
      </c>
      <c r="J6" s="35">
        <v>1</v>
      </c>
      <c r="K6" s="35">
        <v>2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35">
        <v>2</v>
      </c>
      <c r="S6" s="35">
        <v>1</v>
      </c>
      <c r="T6" s="35">
        <v>1</v>
      </c>
      <c r="U6" s="35">
        <v>2</v>
      </c>
      <c r="V6" s="35">
        <v>1</v>
      </c>
      <c r="W6" s="35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2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3</v>
      </c>
      <c r="AW6" s="3">
        <v>1</v>
      </c>
      <c r="AX6" s="3">
        <v>1</v>
      </c>
      <c r="AY6" s="3">
        <v>2</v>
      </c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117</v>
      </c>
      <c r="B7" s="2" t="s">
        <v>34</v>
      </c>
      <c r="C7" t="s">
        <v>19</v>
      </c>
      <c r="D7" s="3">
        <f t="shared" si="2"/>
        <v>2</v>
      </c>
      <c r="E7" s="3">
        <f t="shared" si="3"/>
        <v>45</v>
      </c>
      <c r="G7" s="35">
        <v>3</v>
      </c>
      <c r="H7" s="35">
        <v>3</v>
      </c>
      <c r="I7" s="35">
        <v>2</v>
      </c>
      <c r="J7" s="35">
        <v>2</v>
      </c>
      <c r="K7" s="35">
        <v>3</v>
      </c>
      <c r="L7" s="35">
        <v>2</v>
      </c>
      <c r="M7" s="35">
        <v>2</v>
      </c>
      <c r="N7" s="35">
        <v>2</v>
      </c>
      <c r="O7" s="35">
        <v>2</v>
      </c>
      <c r="P7" s="35">
        <v>2</v>
      </c>
      <c r="Q7" s="35">
        <v>2</v>
      </c>
      <c r="R7" s="35">
        <v>3</v>
      </c>
      <c r="S7" s="35">
        <v>2</v>
      </c>
      <c r="T7" s="35">
        <v>2</v>
      </c>
      <c r="U7" s="35">
        <v>3</v>
      </c>
      <c r="V7" s="35">
        <v>2</v>
      </c>
      <c r="W7" s="35">
        <v>2</v>
      </c>
      <c r="X7" s="3">
        <v>2</v>
      </c>
      <c r="Y7" s="3">
        <v>2</v>
      </c>
      <c r="Z7" s="3">
        <v>2</v>
      </c>
      <c r="AA7" s="3">
        <v>2</v>
      </c>
      <c r="AB7" s="3">
        <v>2</v>
      </c>
      <c r="AC7" s="3">
        <v>2</v>
      </c>
      <c r="AD7" s="3">
        <v>2</v>
      </c>
      <c r="AE7" s="3">
        <v>2</v>
      </c>
      <c r="AF7" s="3">
        <v>2</v>
      </c>
      <c r="AG7" s="3">
        <v>2</v>
      </c>
      <c r="AH7" s="3">
        <v>2</v>
      </c>
      <c r="AI7" s="3">
        <v>2</v>
      </c>
      <c r="AJ7" s="3">
        <v>2</v>
      </c>
      <c r="AK7" s="3">
        <v>2</v>
      </c>
      <c r="AL7" s="3">
        <v>2</v>
      </c>
      <c r="AM7" s="3">
        <v>3</v>
      </c>
      <c r="AN7" s="3">
        <v>3</v>
      </c>
      <c r="AO7" s="3">
        <v>2</v>
      </c>
      <c r="AP7" s="3">
        <v>2</v>
      </c>
      <c r="AQ7" s="3">
        <v>2</v>
      </c>
      <c r="AR7" s="3">
        <v>2</v>
      </c>
      <c r="AS7" s="3">
        <v>2</v>
      </c>
      <c r="AT7" s="3">
        <v>2</v>
      </c>
      <c r="AU7" s="3">
        <v>2</v>
      </c>
      <c r="AV7" s="3">
        <v>4</v>
      </c>
      <c r="AW7" s="3">
        <v>4</v>
      </c>
      <c r="AX7" s="3">
        <v>3</v>
      </c>
      <c r="AY7" s="3">
        <v>4</v>
      </c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1065</v>
      </c>
      <c r="B8" s="2" t="s">
        <v>746</v>
      </c>
      <c r="C8" t="s">
        <v>581</v>
      </c>
      <c r="D8" s="3">
        <f t="shared" si="2"/>
        <v>1</v>
      </c>
      <c r="E8" s="3">
        <f t="shared" si="3"/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v>1</v>
      </c>
      <c r="AN8" s="3">
        <v>2</v>
      </c>
      <c r="AO8" s="3">
        <v>3</v>
      </c>
      <c r="AP8" s="3">
        <v>3</v>
      </c>
      <c r="AQ8" s="3">
        <v>3</v>
      </c>
      <c r="AR8" s="3">
        <v>3</v>
      </c>
      <c r="AS8" s="3">
        <v>3</v>
      </c>
      <c r="AT8" s="3">
        <v>3</v>
      </c>
      <c r="AU8" s="3">
        <v>3</v>
      </c>
      <c r="AV8" s="3">
        <v>5</v>
      </c>
      <c r="AW8" s="3">
        <v>3</v>
      </c>
      <c r="AX8" s="3">
        <v>5</v>
      </c>
      <c r="AY8" s="3">
        <v>6</v>
      </c>
      <c r="AZ8" s="3"/>
      <c r="BA8" s="3"/>
      <c r="BB8" s="3"/>
      <c r="BC8" s="3"/>
      <c r="BD8" s="3"/>
      <c r="BE8" s="3"/>
      <c r="BF8" s="3"/>
    </row>
    <row r="9" spans="1:58" x14ac:dyDescent="0.25">
      <c r="A9" s="2" t="s">
        <v>213</v>
      </c>
      <c r="B9" s="2" t="s">
        <v>67</v>
      </c>
      <c r="C9" t="s">
        <v>63</v>
      </c>
      <c r="D9" s="3">
        <f t="shared" si="2"/>
        <v>3</v>
      </c>
      <c r="E9" s="3">
        <f t="shared" si="3"/>
        <v>31</v>
      </c>
      <c r="G9" s="35">
        <v>4</v>
      </c>
      <c r="H9" s="35">
        <v>4</v>
      </c>
      <c r="I9" s="35">
        <v>3</v>
      </c>
      <c r="J9" s="35">
        <v>3</v>
      </c>
      <c r="K9" s="35">
        <v>4</v>
      </c>
      <c r="L9" s="35">
        <v>3</v>
      </c>
      <c r="M9" s="35">
        <v>4</v>
      </c>
      <c r="N9" s="35">
        <v>4</v>
      </c>
      <c r="O9" s="35">
        <v>4</v>
      </c>
      <c r="P9" s="35">
        <v>4</v>
      </c>
      <c r="Q9" s="35">
        <v>4</v>
      </c>
      <c r="R9" s="35">
        <v>5</v>
      </c>
      <c r="S9" s="35">
        <v>6</v>
      </c>
      <c r="T9" s="35">
        <v>5</v>
      </c>
      <c r="U9" s="35"/>
      <c r="V9" s="35"/>
      <c r="W9" s="3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v>3</v>
      </c>
      <c r="AJ9" s="3">
        <v>4</v>
      </c>
      <c r="AK9" s="3">
        <v>3</v>
      </c>
      <c r="AL9" s="3">
        <v>3</v>
      </c>
      <c r="AM9" s="3">
        <v>4</v>
      </c>
      <c r="AN9" s="3">
        <v>5</v>
      </c>
      <c r="AO9" s="3">
        <v>5</v>
      </c>
      <c r="AP9" s="3">
        <v>4</v>
      </c>
      <c r="AQ9" s="3">
        <v>4</v>
      </c>
      <c r="AR9" s="3">
        <v>4</v>
      </c>
      <c r="AS9" s="3">
        <v>4</v>
      </c>
      <c r="AT9" s="3">
        <v>4</v>
      </c>
      <c r="AU9" s="3">
        <v>4</v>
      </c>
      <c r="AV9" s="3">
        <v>6</v>
      </c>
      <c r="AW9" s="3">
        <v>5</v>
      </c>
      <c r="AX9" s="3">
        <v>4</v>
      </c>
      <c r="AY9" s="3">
        <v>5</v>
      </c>
      <c r="AZ9" s="3"/>
      <c r="BA9" s="3"/>
      <c r="BB9" s="3"/>
      <c r="BC9" s="3"/>
      <c r="BD9" s="3"/>
      <c r="BE9" s="3"/>
      <c r="BF9" s="3"/>
    </row>
    <row r="10" spans="1:58" x14ac:dyDescent="0.25">
      <c r="A10" s="2" t="s">
        <v>130</v>
      </c>
      <c r="B10" s="2" t="s">
        <v>99</v>
      </c>
      <c r="C10" t="s">
        <v>131</v>
      </c>
      <c r="D10" s="3">
        <f t="shared" si="2"/>
        <v>3</v>
      </c>
      <c r="E10" s="3">
        <f t="shared" si="3"/>
        <v>45</v>
      </c>
      <c r="G10" s="35">
        <v>6</v>
      </c>
      <c r="H10" s="35">
        <v>6</v>
      </c>
      <c r="I10" s="35">
        <v>5</v>
      </c>
      <c r="J10" s="35">
        <v>6</v>
      </c>
      <c r="K10" s="35">
        <v>6</v>
      </c>
      <c r="L10" s="35">
        <v>5</v>
      </c>
      <c r="M10" s="35">
        <v>3</v>
      </c>
      <c r="N10" s="35">
        <v>3</v>
      </c>
      <c r="O10" s="35">
        <v>3</v>
      </c>
      <c r="P10" s="35">
        <v>3</v>
      </c>
      <c r="Q10" s="35">
        <v>3</v>
      </c>
      <c r="R10" s="35">
        <v>4</v>
      </c>
      <c r="S10" s="35">
        <v>5</v>
      </c>
      <c r="T10" s="35">
        <v>4</v>
      </c>
      <c r="U10" s="35">
        <v>4</v>
      </c>
      <c r="V10" s="35">
        <v>3</v>
      </c>
      <c r="W10" s="35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>
        <v>3</v>
      </c>
      <c r="AI10" s="3">
        <v>4</v>
      </c>
      <c r="AJ10" s="3">
        <v>5</v>
      </c>
      <c r="AK10" s="3">
        <v>5</v>
      </c>
      <c r="AL10" s="3">
        <v>4</v>
      </c>
      <c r="AM10" s="3">
        <v>6</v>
      </c>
      <c r="AN10" s="3">
        <v>7</v>
      </c>
      <c r="AO10" s="3">
        <v>7</v>
      </c>
      <c r="AP10" s="3">
        <v>6</v>
      </c>
      <c r="AQ10" s="3">
        <v>6</v>
      </c>
      <c r="AR10" s="3">
        <v>5</v>
      </c>
      <c r="AS10" s="3">
        <v>5</v>
      </c>
      <c r="AT10" s="3">
        <v>6</v>
      </c>
      <c r="AU10" s="3">
        <v>5</v>
      </c>
      <c r="AV10" s="3">
        <v>7</v>
      </c>
      <c r="AW10" s="3">
        <v>6</v>
      </c>
      <c r="AX10" s="3">
        <v>6</v>
      </c>
      <c r="AY10" s="3">
        <v>8</v>
      </c>
      <c r="AZ10" s="3"/>
      <c r="BA10" s="3"/>
      <c r="BB10" s="3"/>
      <c r="BC10" s="3"/>
      <c r="BD10" s="3"/>
      <c r="BE10" s="3"/>
      <c r="BF10" s="3"/>
    </row>
    <row r="11" spans="1:58" x14ac:dyDescent="0.25">
      <c r="A11" s="2" t="s">
        <v>254</v>
      </c>
      <c r="B11" s="2" t="s">
        <v>67</v>
      </c>
      <c r="C11" t="s">
        <v>68</v>
      </c>
      <c r="D11" s="3">
        <f t="shared" si="2"/>
        <v>5</v>
      </c>
      <c r="E11" s="3">
        <f t="shared" si="3"/>
        <v>17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v>5</v>
      </c>
      <c r="AJ11" s="3">
        <v>6</v>
      </c>
      <c r="AK11" s="3">
        <v>6</v>
      </c>
      <c r="AL11" s="3">
        <v>5</v>
      </c>
      <c r="AM11" s="3">
        <v>5</v>
      </c>
      <c r="AN11" s="3">
        <v>6</v>
      </c>
      <c r="AO11" s="3">
        <v>6</v>
      </c>
      <c r="AP11" s="3">
        <v>7</v>
      </c>
      <c r="AQ11" s="3">
        <v>7</v>
      </c>
      <c r="AR11" s="3">
        <v>6</v>
      </c>
      <c r="AS11" s="3">
        <v>6</v>
      </c>
      <c r="AT11" s="3">
        <v>5</v>
      </c>
      <c r="AU11" s="3">
        <v>6</v>
      </c>
      <c r="AV11" s="3">
        <v>8</v>
      </c>
      <c r="AW11" s="3">
        <v>7</v>
      </c>
      <c r="AX11" s="3">
        <v>7</v>
      </c>
      <c r="AY11" s="3">
        <v>7</v>
      </c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255</v>
      </c>
      <c r="B12" s="2" t="s">
        <v>67</v>
      </c>
      <c r="C12" t="s">
        <v>68</v>
      </c>
      <c r="D12" s="3">
        <f t="shared" si="2"/>
        <v>6</v>
      </c>
      <c r="E12" s="3">
        <f t="shared" si="3"/>
        <v>17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6</v>
      </c>
      <c r="AJ12" s="3">
        <v>7</v>
      </c>
      <c r="AK12" s="3">
        <v>7</v>
      </c>
      <c r="AL12" s="3">
        <v>7</v>
      </c>
      <c r="AM12" s="3">
        <v>8</v>
      </c>
      <c r="AN12" s="3">
        <v>8</v>
      </c>
      <c r="AO12" s="3">
        <v>8</v>
      </c>
      <c r="AP12" s="3">
        <v>9</v>
      </c>
      <c r="AQ12" s="3">
        <v>8</v>
      </c>
      <c r="AR12" s="3">
        <v>8</v>
      </c>
      <c r="AS12" s="3">
        <v>8</v>
      </c>
      <c r="AT12" s="3">
        <v>7</v>
      </c>
      <c r="AU12" s="3">
        <v>7</v>
      </c>
      <c r="AV12" s="3">
        <v>9</v>
      </c>
      <c r="AW12" s="3">
        <v>8</v>
      </c>
      <c r="AX12" s="3">
        <v>8</v>
      </c>
      <c r="AY12" s="3">
        <v>9</v>
      </c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1130</v>
      </c>
      <c r="B13" s="2" t="s">
        <v>67</v>
      </c>
      <c r="C13" t="s">
        <v>68</v>
      </c>
      <c r="D13" s="3">
        <f t="shared" si="2"/>
        <v>7</v>
      </c>
      <c r="E13" s="3">
        <f t="shared" si="3"/>
        <v>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7</v>
      </c>
      <c r="AJ13" s="3">
        <v>8</v>
      </c>
      <c r="AK13" s="3">
        <v>8</v>
      </c>
      <c r="AL13" s="3">
        <v>8</v>
      </c>
      <c r="AM13" s="3">
        <v>9</v>
      </c>
      <c r="AN13" s="3">
        <v>10</v>
      </c>
      <c r="AO13" s="3">
        <v>10</v>
      </c>
      <c r="AP13" s="3">
        <v>10</v>
      </c>
      <c r="AQ13" s="3">
        <v>9</v>
      </c>
      <c r="AR13" s="3">
        <v>9</v>
      </c>
      <c r="AS13" s="3">
        <v>9</v>
      </c>
      <c r="AT13" s="3">
        <v>9</v>
      </c>
      <c r="AU13" s="3">
        <v>9</v>
      </c>
      <c r="AV13" s="3"/>
      <c r="AW13" s="3">
        <v>9</v>
      </c>
      <c r="AX13" s="3">
        <v>9</v>
      </c>
      <c r="AY13" s="3">
        <v>10</v>
      </c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1072</v>
      </c>
      <c r="B14" s="2" t="s">
        <v>99</v>
      </c>
      <c r="C14" t="s">
        <v>197</v>
      </c>
      <c r="D14" s="3">
        <f t="shared" si="2"/>
        <v>4</v>
      </c>
      <c r="E14" s="3">
        <f t="shared" si="3"/>
        <v>11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>
        <v>4</v>
      </c>
      <c r="AO14" s="3">
        <v>4</v>
      </c>
      <c r="AP14" s="3">
        <v>5</v>
      </c>
      <c r="AQ14" s="3">
        <v>5</v>
      </c>
      <c r="AR14" s="3">
        <v>7</v>
      </c>
      <c r="AS14" s="3">
        <v>7</v>
      </c>
      <c r="AT14" s="3">
        <v>8</v>
      </c>
      <c r="AU14" s="3">
        <v>8</v>
      </c>
      <c r="AV14" s="3">
        <v>10</v>
      </c>
      <c r="AW14" s="3">
        <v>10</v>
      </c>
      <c r="AX14" s="3">
        <v>10</v>
      </c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829</v>
      </c>
      <c r="B15" s="2" t="s">
        <v>638</v>
      </c>
      <c r="C15" t="s">
        <v>90</v>
      </c>
      <c r="D15" s="3">
        <f t="shared" si="2"/>
        <v>1</v>
      </c>
      <c r="E15" s="3">
        <f t="shared" si="3"/>
        <v>11</v>
      </c>
      <c r="G15" s="35"/>
      <c r="H15" s="35"/>
      <c r="I15" s="35"/>
      <c r="J15" s="35"/>
      <c r="K15" s="35">
        <v>1</v>
      </c>
      <c r="L15" s="35">
        <v>9</v>
      </c>
      <c r="M15" s="35">
        <v>8</v>
      </c>
      <c r="N15" s="35">
        <v>10</v>
      </c>
      <c r="O15" s="35">
        <v>10</v>
      </c>
      <c r="P15" s="35">
        <v>10</v>
      </c>
      <c r="Q15" s="35"/>
      <c r="R15" s="35"/>
      <c r="S15" s="35"/>
      <c r="T15" s="35"/>
      <c r="U15" s="35"/>
      <c r="V15" s="35"/>
      <c r="W15" s="35"/>
      <c r="X15" s="3"/>
      <c r="Y15" s="3"/>
      <c r="Z15" s="3">
        <v>10</v>
      </c>
      <c r="AA15" s="3">
        <v>9</v>
      </c>
      <c r="AB15" s="3">
        <v>9</v>
      </c>
      <c r="AC15" s="3">
        <v>9</v>
      </c>
      <c r="AD15">
        <v>10</v>
      </c>
      <c r="AE15" s="3"/>
      <c r="AG15" s="3"/>
      <c r="AI15" s="3"/>
      <c r="AK15" s="3"/>
      <c r="AM15" s="3"/>
      <c r="AO15" s="3"/>
      <c r="AQ15" s="3"/>
      <c r="AS15" s="3"/>
      <c r="AU15" s="3"/>
      <c r="AW15" s="3"/>
      <c r="AY15" s="3"/>
      <c r="BA15" s="3"/>
      <c r="BC15" s="3"/>
      <c r="BE15" s="3"/>
    </row>
    <row r="16" spans="1:58" x14ac:dyDescent="0.25">
      <c r="A16" s="2" t="s">
        <v>918</v>
      </c>
      <c r="B16" s="2" t="s">
        <v>686</v>
      </c>
      <c r="C16" t="s">
        <v>40</v>
      </c>
      <c r="D16" s="3">
        <f t="shared" si="2"/>
        <v>1</v>
      </c>
      <c r="E16" s="3">
        <f t="shared" si="3"/>
        <v>19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>
        <v>1</v>
      </c>
      <c r="S16" s="35">
        <v>8</v>
      </c>
      <c r="T16" s="35">
        <v>9</v>
      </c>
      <c r="U16" s="35">
        <v>6</v>
      </c>
      <c r="V16" s="35">
        <v>7</v>
      </c>
      <c r="W16" s="35">
        <v>7</v>
      </c>
      <c r="X16" s="3">
        <v>6</v>
      </c>
      <c r="Y16" s="3">
        <v>9</v>
      </c>
      <c r="Z16" s="3">
        <v>8</v>
      </c>
      <c r="AA16" s="3">
        <v>7</v>
      </c>
      <c r="AB16" s="3">
        <v>7</v>
      </c>
      <c r="AC16" s="3">
        <v>6</v>
      </c>
      <c r="AD16" s="3">
        <v>6</v>
      </c>
      <c r="AE16" s="3">
        <v>7</v>
      </c>
      <c r="AF16" s="3">
        <v>6</v>
      </c>
      <c r="AG16" s="3">
        <v>8</v>
      </c>
      <c r="AH16" s="3">
        <v>7</v>
      </c>
      <c r="AI16" s="3"/>
      <c r="AJ16" s="3"/>
      <c r="AK16" s="3">
        <v>9</v>
      </c>
      <c r="AL16" s="3">
        <v>9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945</v>
      </c>
      <c r="B17" s="2" t="s">
        <v>58</v>
      </c>
      <c r="C17" t="s">
        <v>581</v>
      </c>
      <c r="D17" s="3">
        <f t="shared" si="2"/>
        <v>1</v>
      </c>
      <c r="E17" s="3">
        <f t="shared" si="3"/>
        <v>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1</v>
      </c>
      <c r="V17" s="35"/>
      <c r="W17" s="35"/>
      <c r="X17" s="3"/>
      <c r="Y17" s="3">
        <v>5</v>
      </c>
      <c r="Z17" s="3"/>
      <c r="AA17" s="3">
        <v>10</v>
      </c>
      <c r="AB17" s="3"/>
      <c r="AC17" s="3"/>
      <c r="AD17" s="3">
        <v>9</v>
      </c>
      <c r="AE17" s="3"/>
      <c r="AF17" s="3">
        <v>10</v>
      </c>
      <c r="AG17" s="3">
        <v>10</v>
      </c>
      <c r="AH17" s="3">
        <v>10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x14ac:dyDescent="0.25">
      <c r="A18" s="2" t="s">
        <v>775</v>
      </c>
      <c r="B18" s="2" t="s">
        <v>776</v>
      </c>
      <c r="C18" t="s">
        <v>56</v>
      </c>
      <c r="D18" s="3">
        <f t="shared" si="2"/>
        <v>2</v>
      </c>
      <c r="E18" s="3">
        <f t="shared" si="3"/>
        <v>15</v>
      </c>
      <c r="G18" s="35">
        <v>2</v>
      </c>
      <c r="H18" s="35">
        <v>9</v>
      </c>
      <c r="I18" s="35">
        <v>9</v>
      </c>
      <c r="J18" s="35">
        <v>9</v>
      </c>
      <c r="K18" s="35"/>
      <c r="L18" s="35"/>
      <c r="M18" s="35">
        <v>9</v>
      </c>
      <c r="N18" s="35">
        <v>9</v>
      </c>
      <c r="O18" s="35">
        <v>8</v>
      </c>
      <c r="P18" s="35">
        <v>7</v>
      </c>
      <c r="Q18" s="35">
        <v>10</v>
      </c>
      <c r="R18" s="35"/>
      <c r="S18" s="35"/>
      <c r="T18" s="35"/>
      <c r="U18" s="35">
        <v>10</v>
      </c>
      <c r="V18" s="35">
        <v>8</v>
      </c>
      <c r="W18" s="35">
        <v>10</v>
      </c>
      <c r="X18" s="3">
        <v>8</v>
      </c>
      <c r="Y18" s="3">
        <v>7</v>
      </c>
      <c r="Z18" s="3">
        <v>6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x14ac:dyDescent="0.25">
      <c r="A19" s="2" t="s">
        <v>797</v>
      </c>
      <c r="B19" s="2" t="s">
        <v>591</v>
      </c>
      <c r="C19" t="s">
        <v>592</v>
      </c>
      <c r="D19" s="3">
        <f t="shared" si="2"/>
        <v>2</v>
      </c>
      <c r="E19" s="3">
        <f t="shared" si="3"/>
        <v>5</v>
      </c>
      <c r="G19" s="35">
        <v>10</v>
      </c>
      <c r="H19" s="35">
        <v>2</v>
      </c>
      <c r="I19" s="35">
        <v>10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>
        <v>9</v>
      </c>
      <c r="X19" s="3">
        <v>9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1138</v>
      </c>
      <c r="B20" s="2" t="s">
        <v>765</v>
      </c>
      <c r="C20" t="s">
        <v>90</v>
      </c>
      <c r="D20" s="3">
        <f t="shared" si="2"/>
        <v>2</v>
      </c>
      <c r="E20" s="3">
        <f t="shared" si="3"/>
        <v>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>
        <v>2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927</v>
      </c>
      <c r="B21" s="2" t="s">
        <v>928</v>
      </c>
      <c r="C21" t="s">
        <v>929</v>
      </c>
      <c r="D21" s="3">
        <f t="shared" si="2"/>
        <v>3</v>
      </c>
      <c r="E21" s="3">
        <f t="shared" si="3"/>
        <v>14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>
        <v>3</v>
      </c>
      <c r="T21" s="35">
        <v>3</v>
      </c>
      <c r="U21" s="35"/>
      <c r="V21" s="35"/>
      <c r="W21" s="35"/>
      <c r="X21" s="3">
        <v>10</v>
      </c>
      <c r="Y21" s="3">
        <v>10</v>
      </c>
      <c r="Z21" s="3">
        <v>9</v>
      </c>
      <c r="AA21" s="3">
        <v>8</v>
      </c>
      <c r="AB21" s="3">
        <v>8</v>
      </c>
      <c r="AC21" s="3">
        <v>8</v>
      </c>
      <c r="AD21" s="3">
        <v>7</v>
      </c>
      <c r="AE21" s="3">
        <v>8</v>
      </c>
      <c r="AF21" s="3">
        <v>7</v>
      </c>
      <c r="AG21" s="3">
        <v>7</v>
      </c>
      <c r="AH21" s="3">
        <v>6</v>
      </c>
      <c r="AI21" s="3">
        <v>10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1039</v>
      </c>
      <c r="B22" s="2" t="s">
        <v>272</v>
      </c>
      <c r="C22" t="s">
        <v>73</v>
      </c>
      <c r="D22" s="3">
        <f t="shared" si="2"/>
        <v>3</v>
      </c>
      <c r="E22" s="3">
        <f t="shared" si="3"/>
        <v>11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>
        <v>3</v>
      </c>
      <c r="AK22" s="3">
        <v>4</v>
      </c>
      <c r="AL22" s="3">
        <v>6</v>
      </c>
      <c r="AM22" s="3">
        <v>7</v>
      </c>
      <c r="AN22" s="3">
        <v>9</v>
      </c>
      <c r="AO22" s="3">
        <v>9</v>
      </c>
      <c r="AP22" s="3"/>
      <c r="AQ22" s="3">
        <v>10</v>
      </c>
      <c r="AR22" s="3">
        <v>10</v>
      </c>
      <c r="AS22" s="3">
        <v>10</v>
      </c>
      <c r="AT22" s="3">
        <v>10</v>
      </c>
      <c r="AU22" s="3">
        <v>10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119</v>
      </c>
      <c r="B23" s="2" t="s">
        <v>67</v>
      </c>
      <c r="C23" t="s">
        <v>68</v>
      </c>
      <c r="D23" s="3">
        <f t="shared" si="2"/>
        <v>4</v>
      </c>
      <c r="E23" s="3">
        <f t="shared" si="3"/>
        <v>14</v>
      </c>
      <c r="G23" s="35">
        <v>5</v>
      </c>
      <c r="H23" s="35">
        <v>5</v>
      </c>
      <c r="I23" s="35">
        <v>4</v>
      </c>
      <c r="J23" s="35">
        <v>4</v>
      </c>
      <c r="K23" s="35">
        <v>5</v>
      </c>
      <c r="L23" s="35">
        <v>4</v>
      </c>
      <c r="M23" s="35">
        <v>5</v>
      </c>
      <c r="N23" s="35">
        <v>5</v>
      </c>
      <c r="O23" s="35">
        <v>5</v>
      </c>
      <c r="P23" s="35">
        <v>5</v>
      </c>
      <c r="Q23" s="35">
        <v>5</v>
      </c>
      <c r="R23" s="35">
        <v>6</v>
      </c>
      <c r="S23" s="35">
        <v>7</v>
      </c>
      <c r="T23" s="35">
        <v>7</v>
      </c>
      <c r="U23" s="35"/>
      <c r="V23" s="35"/>
      <c r="W23" s="3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2" t="s">
        <v>822</v>
      </c>
      <c r="B24" s="2" t="s">
        <v>823</v>
      </c>
      <c r="C24" t="s">
        <v>90</v>
      </c>
      <c r="D24" s="3">
        <f t="shared" si="2"/>
        <v>4</v>
      </c>
      <c r="E24" s="3">
        <f t="shared" si="3"/>
        <v>16</v>
      </c>
      <c r="G24" s="35"/>
      <c r="H24" s="35"/>
      <c r="I24" s="35"/>
      <c r="J24" s="35">
        <v>5</v>
      </c>
      <c r="K24" s="35">
        <v>9</v>
      </c>
      <c r="L24" s="35">
        <v>6</v>
      </c>
      <c r="M24" s="35">
        <v>10</v>
      </c>
      <c r="N24" s="35"/>
      <c r="O24" s="35">
        <v>9</v>
      </c>
      <c r="P24" s="35">
        <v>9</v>
      </c>
      <c r="Q24" s="35">
        <v>9</v>
      </c>
      <c r="R24" s="35">
        <v>10</v>
      </c>
      <c r="S24" s="35"/>
      <c r="T24" s="35"/>
      <c r="U24" s="35"/>
      <c r="V24" s="35">
        <v>10</v>
      </c>
      <c r="W24" s="35">
        <v>8</v>
      </c>
      <c r="X24" s="3">
        <v>7</v>
      </c>
      <c r="Y24" s="3">
        <v>8</v>
      </c>
      <c r="Z24" s="3">
        <v>7</v>
      </c>
      <c r="AA24" s="3">
        <v>5</v>
      </c>
      <c r="AB24" s="3">
        <v>4</v>
      </c>
      <c r="AC24" s="3">
        <v>7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933</v>
      </c>
      <c r="B25" s="2" t="s">
        <v>934</v>
      </c>
      <c r="C25" t="s">
        <v>45</v>
      </c>
      <c r="D25" s="3">
        <f t="shared" si="2"/>
        <v>4</v>
      </c>
      <c r="E25" s="3">
        <f t="shared" si="3"/>
        <v>19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>
        <v>4</v>
      </c>
      <c r="T25" s="35">
        <v>6</v>
      </c>
      <c r="U25" s="35">
        <v>5</v>
      </c>
      <c r="V25" s="35">
        <v>4</v>
      </c>
      <c r="W25" s="35">
        <v>4</v>
      </c>
      <c r="X25" s="3">
        <v>4</v>
      </c>
      <c r="Y25" s="3">
        <v>4</v>
      </c>
      <c r="Z25" s="3">
        <v>4</v>
      </c>
      <c r="AA25" s="3">
        <v>4</v>
      </c>
      <c r="AB25" s="3">
        <v>5</v>
      </c>
      <c r="AC25" s="3">
        <v>4</v>
      </c>
      <c r="AD25" s="3">
        <v>4</v>
      </c>
      <c r="AE25" s="3">
        <v>5</v>
      </c>
      <c r="AF25" s="3">
        <v>4</v>
      </c>
      <c r="AG25" s="3">
        <v>5</v>
      </c>
      <c r="AH25" s="3">
        <v>4</v>
      </c>
      <c r="AI25" s="3">
        <v>8</v>
      </c>
      <c r="AJ25" s="3">
        <v>10</v>
      </c>
      <c r="AK25" s="3">
        <v>10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1016</v>
      </c>
      <c r="B26" s="2" t="s">
        <v>1017</v>
      </c>
      <c r="C26" t="s">
        <v>90</v>
      </c>
      <c r="D26" s="3">
        <f t="shared" si="2"/>
        <v>4</v>
      </c>
      <c r="E26" s="3">
        <f t="shared" si="3"/>
        <v>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"/>
      <c r="Y26" s="3"/>
      <c r="Z26" s="3"/>
      <c r="AA26" s="3"/>
      <c r="AB26" s="3"/>
      <c r="AC26" s="3"/>
      <c r="AD26" s="3"/>
      <c r="AE26" s="3">
        <v>4</v>
      </c>
      <c r="AF26" s="3"/>
      <c r="AG26" s="3">
        <v>4</v>
      </c>
      <c r="AH26" s="3">
        <v>8</v>
      </c>
      <c r="AI26" s="3"/>
      <c r="AJ26" s="3">
        <v>9</v>
      </c>
      <c r="AK26" s="3"/>
      <c r="AL26" s="3"/>
      <c r="AM26" s="3">
        <v>10</v>
      </c>
      <c r="AN26" s="3"/>
      <c r="AO26" s="3"/>
      <c r="AP26" s="3">
        <v>8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1173</v>
      </c>
      <c r="B27" s="2" t="s">
        <v>597</v>
      </c>
      <c r="C27" t="s">
        <v>598</v>
      </c>
      <c r="D27" s="3">
        <f t="shared" si="2"/>
        <v>5</v>
      </c>
      <c r="E27" s="3">
        <f t="shared" si="3"/>
        <v>29</v>
      </c>
      <c r="G27" s="35">
        <v>8</v>
      </c>
      <c r="H27" s="35">
        <v>8</v>
      </c>
      <c r="I27" s="35">
        <v>7</v>
      </c>
      <c r="J27" s="35">
        <v>7</v>
      </c>
      <c r="K27" s="35">
        <v>7</v>
      </c>
      <c r="L27" s="35">
        <v>7</v>
      </c>
      <c r="M27" s="35">
        <v>6</v>
      </c>
      <c r="N27" s="35">
        <v>7</v>
      </c>
      <c r="O27" s="35">
        <v>6</v>
      </c>
      <c r="P27" s="35">
        <v>6</v>
      </c>
      <c r="Q27" s="35">
        <v>6</v>
      </c>
      <c r="R27" s="35">
        <v>8</v>
      </c>
      <c r="S27" s="35">
        <v>10</v>
      </c>
      <c r="T27" s="35"/>
      <c r="U27" s="35">
        <v>8</v>
      </c>
      <c r="V27" s="35">
        <v>5</v>
      </c>
      <c r="W27" s="35">
        <v>5</v>
      </c>
      <c r="X27" s="3">
        <v>5</v>
      </c>
      <c r="Y27" s="3">
        <v>6</v>
      </c>
      <c r="Z27" s="3">
        <v>5</v>
      </c>
      <c r="AA27" s="3">
        <v>6</v>
      </c>
      <c r="AB27" s="3">
        <v>6</v>
      </c>
      <c r="AC27" s="3">
        <v>5</v>
      </c>
      <c r="AD27" s="3">
        <v>5</v>
      </c>
      <c r="AE27" s="3">
        <v>6</v>
      </c>
      <c r="AF27" s="3">
        <v>5</v>
      </c>
      <c r="AG27" s="3">
        <v>6</v>
      </c>
      <c r="AH27" s="3">
        <v>5</v>
      </c>
      <c r="AI27" s="3">
        <v>9</v>
      </c>
      <c r="AJ27" s="3"/>
      <c r="AK27" s="3"/>
      <c r="AL27" s="3">
        <v>10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791</v>
      </c>
      <c r="B28" s="2" t="s">
        <v>279</v>
      </c>
      <c r="C28" t="s">
        <v>96</v>
      </c>
      <c r="D28" s="3">
        <f t="shared" si="2"/>
        <v>6</v>
      </c>
      <c r="E28" s="3">
        <f t="shared" si="3"/>
        <v>15</v>
      </c>
      <c r="G28" s="35">
        <v>7</v>
      </c>
      <c r="H28" s="35">
        <v>7</v>
      </c>
      <c r="I28" s="35">
        <v>6</v>
      </c>
      <c r="J28" s="35">
        <v>8</v>
      </c>
      <c r="K28" s="35">
        <v>8</v>
      </c>
      <c r="L28" s="35">
        <v>8</v>
      </c>
      <c r="M28" s="35">
        <v>7</v>
      </c>
      <c r="N28" s="35">
        <v>8</v>
      </c>
      <c r="O28" s="35">
        <v>7</v>
      </c>
      <c r="P28" s="35">
        <v>8</v>
      </c>
      <c r="Q28" s="35">
        <v>8</v>
      </c>
      <c r="R28" s="35">
        <v>9</v>
      </c>
      <c r="S28" s="35"/>
      <c r="T28" s="35">
        <v>8</v>
      </c>
      <c r="U28" s="35">
        <v>7</v>
      </c>
      <c r="V28" s="35">
        <v>6</v>
      </c>
      <c r="W28" s="3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2" t="s">
        <v>1174</v>
      </c>
      <c r="B29" s="2" t="s">
        <v>603</v>
      </c>
      <c r="C29" t="s">
        <v>197</v>
      </c>
      <c r="D29" s="3">
        <f t="shared" si="2"/>
        <v>6</v>
      </c>
      <c r="E29" s="3">
        <f t="shared" si="3"/>
        <v>8</v>
      </c>
      <c r="G29" s="35">
        <v>9</v>
      </c>
      <c r="H29" s="35">
        <v>10</v>
      </c>
      <c r="I29" s="35"/>
      <c r="J29" s="35"/>
      <c r="K29" s="35"/>
      <c r="L29" s="35"/>
      <c r="M29" s="35"/>
      <c r="N29" s="35"/>
      <c r="O29" s="35"/>
      <c r="P29" s="35"/>
      <c r="Q29" s="35"/>
      <c r="R29" s="35">
        <v>7</v>
      </c>
      <c r="S29" s="35">
        <v>9</v>
      </c>
      <c r="T29" s="35">
        <v>10</v>
      </c>
      <c r="U29" s="35">
        <v>9</v>
      </c>
      <c r="V29" s="35">
        <v>9</v>
      </c>
      <c r="W29" s="35">
        <v>6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2" t="s">
        <v>1177</v>
      </c>
      <c r="B30" s="2" t="s">
        <v>1178</v>
      </c>
      <c r="C30" t="s">
        <v>73</v>
      </c>
      <c r="D30" s="3">
        <f t="shared" si="2"/>
        <v>6</v>
      </c>
      <c r="E30" s="3">
        <f t="shared" si="3"/>
        <v>3</v>
      </c>
      <c r="G30" s="35"/>
      <c r="H30" s="35"/>
      <c r="I30" s="35"/>
      <c r="J30" s="35"/>
      <c r="K30" s="35"/>
      <c r="L30" s="35"/>
      <c r="M30" s="35"/>
      <c r="N30" s="35">
        <v>6</v>
      </c>
      <c r="O30" s="35"/>
      <c r="P30" s="35"/>
      <c r="Q30" s="35"/>
      <c r="R30" s="35"/>
      <c r="S30" s="35"/>
      <c r="T30" s="35"/>
      <c r="U30" s="35"/>
      <c r="V30" s="35"/>
      <c r="W30" s="35"/>
      <c r="X30" s="3"/>
      <c r="Y30" s="3"/>
      <c r="Z30" s="3"/>
      <c r="AA30" s="3"/>
      <c r="AB30" s="3"/>
      <c r="AC30" s="3"/>
      <c r="AD30" s="3"/>
      <c r="AE30" s="3">
        <v>9</v>
      </c>
      <c r="AF30" s="3">
        <v>9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1179</v>
      </c>
      <c r="B31" s="2" t="s">
        <v>269</v>
      </c>
      <c r="C31" t="s">
        <v>90</v>
      </c>
      <c r="D31" s="3">
        <f t="shared" si="2"/>
        <v>7</v>
      </c>
      <c r="E31" s="3">
        <f t="shared" si="3"/>
        <v>1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7</v>
      </c>
      <c r="R31" s="35"/>
      <c r="S31" s="35"/>
      <c r="T31" s="35"/>
      <c r="U31" s="35"/>
      <c r="V31" s="35"/>
      <c r="W31" s="3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1175</v>
      </c>
      <c r="B32" s="2" t="s">
        <v>1176</v>
      </c>
      <c r="C32" t="s">
        <v>40</v>
      </c>
      <c r="D32" s="3">
        <f t="shared" si="2"/>
        <v>8</v>
      </c>
      <c r="E32" s="3">
        <f t="shared" si="3"/>
        <v>4</v>
      </c>
      <c r="G32" s="35"/>
      <c r="H32" s="35"/>
      <c r="I32" s="35">
        <v>8</v>
      </c>
      <c r="J32" s="35">
        <v>10</v>
      </c>
      <c r="K32" s="35">
        <v>10</v>
      </c>
      <c r="L32" s="35">
        <v>10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1180</v>
      </c>
      <c r="B33" s="2" t="s">
        <v>1181</v>
      </c>
      <c r="C33" t="s">
        <v>90</v>
      </c>
      <c r="D33" s="3">
        <f t="shared" si="2"/>
        <v>8</v>
      </c>
      <c r="E33" s="3">
        <f t="shared" si="3"/>
        <v>7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"/>
      <c r="Y33" s="3"/>
      <c r="Z33" s="3"/>
      <c r="AA33" s="3"/>
      <c r="AB33" s="3">
        <v>10</v>
      </c>
      <c r="AC33" s="3">
        <v>10</v>
      </c>
      <c r="AD33" s="3">
        <v>8</v>
      </c>
      <c r="AE33" s="3">
        <v>10</v>
      </c>
      <c r="AF33" s="3">
        <v>8</v>
      </c>
      <c r="AG33" s="3">
        <v>9</v>
      </c>
      <c r="AH33" s="3">
        <v>9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3743</v>
      </c>
      <c r="B34" s="2" t="s">
        <v>1459</v>
      </c>
      <c r="C34" t="s">
        <v>90</v>
      </c>
      <c r="D34" s="3">
        <f t="shared" si="2"/>
        <v>1</v>
      </c>
      <c r="E34" s="3">
        <f t="shared" si="3"/>
        <v>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>
        <v>1</v>
      </c>
      <c r="AZ34" s="3"/>
      <c r="BA34" s="3"/>
      <c r="BB34" s="3"/>
      <c r="BC34" s="3"/>
      <c r="BD34" s="3"/>
      <c r="BE34" s="3"/>
      <c r="BF34" s="3"/>
    </row>
    <row r="35" spans="1:58" x14ac:dyDescent="0.25">
      <c r="D35" s="3">
        <f t="shared" si="2"/>
        <v>0</v>
      </c>
      <c r="E35" s="3">
        <f t="shared" si="3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E35" s="3"/>
      <c r="AG35" s="3"/>
      <c r="AI35" s="3"/>
      <c r="AK35" s="3"/>
      <c r="AM35" s="3"/>
      <c r="AO35" s="3"/>
      <c r="AQ35" s="3"/>
      <c r="AS35" s="3"/>
      <c r="AU35" s="3"/>
      <c r="AW35" s="3"/>
      <c r="AY35" s="3"/>
      <c r="BA35" s="3"/>
      <c r="BC35" s="3"/>
      <c r="BE35" s="3"/>
    </row>
    <row r="36" spans="1:58" x14ac:dyDescent="0.25">
      <c r="D36" s="3">
        <f t="shared" si="2"/>
        <v>0</v>
      </c>
      <c r="E36" s="3">
        <f t="shared" si="3"/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D37" s="3">
        <f t="shared" si="2"/>
        <v>0</v>
      </c>
      <c r="E37" s="3">
        <f t="shared" si="3"/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D38" s="3">
        <f t="shared" si="2"/>
        <v>0</v>
      </c>
      <c r="E38" s="3">
        <f t="shared" si="3"/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D39" s="3">
        <f t="shared" si="2"/>
        <v>0</v>
      </c>
      <c r="E39" s="3">
        <f t="shared" si="3"/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D40" s="3">
        <f t="shared" si="2"/>
        <v>0</v>
      </c>
      <c r="E40" s="3">
        <f t="shared" si="3"/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D41" s="3">
        <f t="shared" si="2"/>
        <v>0</v>
      </c>
      <c r="E41" s="3">
        <f t="shared" si="3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D42" s="3">
        <f t="shared" si="2"/>
        <v>0</v>
      </c>
      <c r="E42" s="3">
        <f t="shared" si="3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D43" s="3">
        <f t="shared" si="2"/>
        <v>0</v>
      </c>
      <c r="E43" s="3">
        <f t="shared" si="3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E43" s="3"/>
      <c r="AG43" s="3"/>
      <c r="AI43" s="3"/>
      <c r="AK43" s="3"/>
      <c r="AM43" s="3"/>
      <c r="AO43" s="3"/>
      <c r="AQ43" s="3"/>
      <c r="AS43" s="3"/>
      <c r="AU43" s="3"/>
      <c r="AW43" s="3"/>
      <c r="AY43" s="3"/>
      <c r="BA43" s="3"/>
      <c r="BC43" s="3"/>
      <c r="BE43" s="3"/>
    </row>
    <row r="44" spans="1:58" x14ac:dyDescent="0.25">
      <c r="D44" s="3">
        <f t="shared" si="2"/>
        <v>0</v>
      </c>
      <c r="E44" s="3">
        <f t="shared" si="3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D45" s="3">
        <f t="shared" si="2"/>
        <v>0</v>
      </c>
      <c r="E45" s="3">
        <f t="shared" si="3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D46" s="3">
        <f t="shared" si="2"/>
        <v>0</v>
      </c>
      <c r="E46" s="3">
        <f t="shared" si="3"/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D47" s="3">
        <f t="shared" si="2"/>
        <v>0</v>
      </c>
      <c r="E47" s="3">
        <f t="shared" si="3"/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D48" s="3">
        <f t="shared" si="2"/>
        <v>0</v>
      </c>
      <c r="E48" s="3">
        <f t="shared" si="3"/>
        <v>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4:58" x14ac:dyDescent="0.25">
      <c r="D49" s="3">
        <f t="shared" si="2"/>
        <v>0</v>
      </c>
      <c r="E49" s="3">
        <f t="shared" si="3"/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4:58" x14ac:dyDescent="0.25">
      <c r="D50" s="3">
        <f t="shared" si="2"/>
        <v>0</v>
      </c>
      <c r="E50" s="3">
        <f t="shared" si="3"/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4:58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4:58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4:58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4:58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4:58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4:58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4:58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4:58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4:58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4:58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E60" s="3"/>
      <c r="AG60" s="3"/>
      <c r="AI60" s="3"/>
      <c r="AK60" s="3"/>
      <c r="AM60" s="3"/>
      <c r="AO60" s="3"/>
      <c r="AQ60" s="3"/>
      <c r="AS60" s="3"/>
      <c r="AU60" s="3"/>
      <c r="AW60" s="3"/>
      <c r="AY60" s="3"/>
      <c r="BA60" s="3"/>
      <c r="BC60" s="3"/>
      <c r="BE60" s="3"/>
    </row>
    <row r="61" spans="4:58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4:58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4:58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4:58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7:58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7:58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7:58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7:58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7:58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7:58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7:58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7:58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7:58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7:58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7:58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7:58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7:58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7:58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7:58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7:58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7:58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7:58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7:58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7:58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7:58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7:58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7:58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7:58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7:58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7:58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7:58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7:58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7:58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7:58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7:5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7:58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7:5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7:5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7:5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7:5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7:5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7:5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7:5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7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7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7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7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7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7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7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7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7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5:BF33">
    <sortCondition ref="AW5:AW33"/>
    <sortCondition ref="D5:D33"/>
  </sortState>
  <customSheetViews>
    <customSheetView guid="{24CD5033-3074-48C7-9F76-DBC895F2734D}">
      <pane xSplit="6" ySplit="3" topLeftCell="I4" activePane="bottomRight" state="frozen"/>
      <selection pane="bottomRight" activeCell="C31" sqref="C31"/>
      <pageMargins left="0.7" right="0.7" top="0.75" bottom="0.75" header="0.3" footer="0.3"/>
      <pageSetup orientation="portrait" r:id="rId1"/>
    </customSheetView>
    <customSheetView guid="{7EAADC76-00F0-465D-ADD0-F179FB668BE2}">
      <pane xSplit="6" ySplit="3" topLeftCell="I4" activePane="bottomRight" state="frozen"/>
      <selection pane="bottomRight" activeCell="C31" sqref="C31"/>
      <pageMargins left="0.7" right="0.7" top="0.75" bottom="0.75" header="0.3" footer="0.3"/>
      <pageSetup orientation="portrait" r:id="rId2"/>
    </customSheetView>
  </customSheetViews>
  <conditionalFormatting sqref="G4:W4">
    <cfRule type="cellIs" dxfId="17" priority="2" stopIfTrue="1" operator="equal">
      <formula>$I$4</formula>
    </cfRule>
  </conditionalFormatting>
  <conditionalFormatting sqref="G5:W32">
    <cfRule type="cellIs" dxfId="16" priority="1" stopIfTrue="1" operator="equal">
      <formula>$H5</formula>
    </cfRule>
  </conditionalFormatting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EB71-9637-43B8-A7DB-97B0EF0FAC5F}">
  <sheetPr>
    <tabColor rgb="FF00B050"/>
  </sheetPr>
  <dimension ref="A1:BF218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C31" sqref="C31"/>
    </sheetView>
  </sheetViews>
  <sheetFormatPr defaultRowHeight="15" x14ac:dyDescent="0.25"/>
  <cols>
    <col min="1" max="1" width="24" style="2" bestFit="1" customWidth="1"/>
    <col min="2" max="2" width="41.85546875" style="2" customWidth="1"/>
    <col min="3" max="3" width="10.42578125" bestFit="1" customWidth="1"/>
    <col min="4" max="4" width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260</v>
      </c>
      <c r="D1" s="3">
        <f>COUNTA(B4:B322)</f>
        <v>82</v>
      </c>
      <c r="G1" s="34">
        <f t="shared" ref="G1:BF1" si="0">COUNTA(G4:G1000)</f>
        <v>20</v>
      </c>
      <c r="H1" s="34">
        <f t="shared" si="0"/>
        <v>20</v>
      </c>
      <c r="I1" s="34">
        <f t="shared" si="0"/>
        <v>20</v>
      </c>
      <c r="J1" s="34">
        <f t="shared" si="0"/>
        <v>20</v>
      </c>
      <c r="K1" s="34">
        <f t="shared" si="0"/>
        <v>20</v>
      </c>
      <c r="L1" s="34">
        <f t="shared" si="0"/>
        <v>20</v>
      </c>
      <c r="M1" s="34">
        <f t="shared" si="0"/>
        <v>20</v>
      </c>
      <c r="N1" s="34">
        <f t="shared" si="0"/>
        <v>20</v>
      </c>
      <c r="O1" s="34">
        <f t="shared" si="0"/>
        <v>20</v>
      </c>
      <c r="P1" s="34">
        <f t="shared" si="0"/>
        <v>20</v>
      </c>
      <c r="Q1" s="34">
        <f t="shared" si="0"/>
        <v>20</v>
      </c>
      <c r="R1" s="34">
        <f t="shared" si="0"/>
        <v>20</v>
      </c>
      <c r="S1" s="34">
        <f t="shared" si="0"/>
        <v>20</v>
      </c>
      <c r="T1" s="34">
        <f t="shared" si="0"/>
        <v>20</v>
      </c>
      <c r="U1" s="34">
        <f t="shared" si="0"/>
        <v>20</v>
      </c>
      <c r="V1" s="34">
        <f t="shared" si="0"/>
        <v>20</v>
      </c>
      <c r="W1" s="34">
        <f t="shared" si="0"/>
        <v>20</v>
      </c>
      <c r="X1" s="34">
        <f t="shared" si="0"/>
        <v>20</v>
      </c>
      <c r="Y1" s="34">
        <f t="shared" si="0"/>
        <v>20</v>
      </c>
      <c r="Z1" s="34">
        <f t="shared" si="0"/>
        <v>20</v>
      </c>
      <c r="AA1" s="34">
        <f t="shared" si="0"/>
        <v>20</v>
      </c>
      <c r="AB1" s="34">
        <f t="shared" si="0"/>
        <v>20</v>
      </c>
      <c r="AC1" s="34">
        <f t="shared" si="0"/>
        <v>20</v>
      </c>
      <c r="AD1" s="34">
        <f t="shared" si="0"/>
        <v>20</v>
      </c>
      <c r="AE1" s="34">
        <f t="shared" si="0"/>
        <v>20</v>
      </c>
      <c r="AF1" s="34">
        <f t="shared" si="0"/>
        <v>20</v>
      </c>
      <c r="AG1" s="34">
        <f t="shared" si="0"/>
        <v>20</v>
      </c>
      <c r="AH1" s="34">
        <f t="shared" si="0"/>
        <v>20</v>
      </c>
      <c r="AI1" s="34">
        <f t="shared" si="0"/>
        <v>20</v>
      </c>
      <c r="AJ1" s="34">
        <f t="shared" si="0"/>
        <v>20</v>
      </c>
      <c r="AK1" s="34">
        <f t="shared" si="0"/>
        <v>20</v>
      </c>
      <c r="AL1" s="34">
        <f t="shared" si="0"/>
        <v>20</v>
      </c>
      <c r="AM1" s="34">
        <f t="shared" si="0"/>
        <v>20</v>
      </c>
      <c r="AN1" s="34">
        <f t="shared" si="0"/>
        <v>20</v>
      </c>
      <c r="AO1" s="34">
        <f t="shared" si="0"/>
        <v>20</v>
      </c>
      <c r="AP1" s="34">
        <f t="shared" si="0"/>
        <v>20</v>
      </c>
      <c r="AQ1" s="34">
        <f t="shared" si="0"/>
        <v>20</v>
      </c>
      <c r="AR1" s="34">
        <f t="shared" si="0"/>
        <v>20</v>
      </c>
      <c r="AS1" s="34">
        <f t="shared" si="0"/>
        <v>20</v>
      </c>
      <c r="AT1" s="34">
        <f t="shared" si="0"/>
        <v>20</v>
      </c>
      <c r="AU1" s="34">
        <f t="shared" si="0"/>
        <v>20</v>
      </c>
      <c r="AV1" s="34">
        <f t="shared" si="0"/>
        <v>20</v>
      </c>
      <c r="AW1" s="34">
        <f t="shared" si="0"/>
        <v>20</v>
      </c>
      <c r="AX1" s="34">
        <f t="shared" si="0"/>
        <v>20</v>
      </c>
      <c r="AY1" s="34">
        <f t="shared" si="0"/>
        <v>20</v>
      </c>
      <c r="AZ1" s="34">
        <f t="shared" si="0"/>
        <v>20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58" x14ac:dyDescent="0.25">
      <c r="D2" s="3"/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D4" s="3">
        <f t="shared" ref="D4:D35" si="2">MIN(G4:BA4)</f>
        <v>0</v>
      </c>
      <c r="E4" s="3">
        <f t="shared" ref="E4:E35" si="3">COUNTIF(G4:BF4,"&lt;51")</f>
        <v>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1458</v>
      </c>
      <c r="B5" s="2" t="s">
        <v>1459</v>
      </c>
      <c r="C5" t="s">
        <v>90</v>
      </c>
      <c r="D5" s="3">
        <f t="shared" si="2"/>
        <v>15</v>
      </c>
      <c r="E5" s="3">
        <f t="shared" si="3"/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15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" t="s">
        <v>1478</v>
      </c>
      <c r="B6" s="2" t="s">
        <v>1459</v>
      </c>
      <c r="C6" t="s">
        <v>90</v>
      </c>
      <c r="D6" s="3">
        <f t="shared" si="2"/>
        <v>16</v>
      </c>
      <c r="E6" s="3">
        <f t="shared" si="3"/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>
        <v>16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 t="s">
        <v>1473</v>
      </c>
      <c r="B7" s="2" t="s">
        <v>1459</v>
      </c>
      <c r="C7" t="s">
        <v>90</v>
      </c>
      <c r="D7" s="3">
        <f t="shared" si="2"/>
        <v>17</v>
      </c>
      <c r="E7" s="3">
        <f t="shared" si="3"/>
        <v>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>
        <v>17</v>
      </c>
      <c r="AH7" s="3">
        <v>20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 t="s">
        <v>1499</v>
      </c>
      <c r="B8" s="2" t="s">
        <v>1500</v>
      </c>
      <c r="C8" t="s">
        <v>90</v>
      </c>
      <c r="D8" s="3">
        <f t="shared" si="2"/>
        <v>12</v>
      </c>
      <c r="E8" s="3">
        <f t="shared" si="3"/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>
        <v>14</v>
      </c>
      <c r="AV8" s="3">
        <v>16</v>
      </c>
      <c r="AW8" s="3">
        <v>16</v>
      </c>
      <c r="AX8" s="3">
        <v>16</v>
      </c>
      <c r="AY8" s="3">
        <v>12</v>
      </c>
      <c r="AZ8" s="3">
        <v>15</v>
      </c>
      <c r="BA8" s="3"/>
      <c r="BB8" s="3"/>
      <c r="BC8" s="3"/>
      <c r="BD8" s="3"/>
      <c r="BE8" s="3"/>
      <c r="BF8" s="3"/>
    </row>
    <row r="9" spans="1:58" x14ac:dyDescent="0.25">
      <c r="A9" s="2" t="s">
        <v>3761</v>
      </c>
      <c r="B9" s="2" t="s">
        <v>3762</v>
      </c>
      <c r="C9" t="s">
        <v>90</v>
      </c>
      <c r="D9" s="3">
        <f t="shared" si="2"/>
        <v>18</v>
      </c>
      <c r="E9" s="3">
        <f t="shared" si="3"/>
        <v>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>
        <v>18</v>
      </c>
      <c r="AZ9" s="3">
        <v>19</v>
      </c>
      <c r="BA9" s="3"/>
      <c r="BB9" s="3"/>
      <c r="BC9" s="3"/>
      <c r="BD9" s="3"/>
      <c r="BE9" s="3"/>
      <c r="BF9" s="3"/>
    </row>
    <row r="10" spans="1:58" x14ac:dyDescent="0.25">
      <c r="A10" s="2" t="s">
        <v>1490</v>
      </c>
      <c r="B10" s="2" t="s">
        <v>1491</v>
      </c>
      <c r="C10" t="s">
        <v>90</v>
      </c>
      <c r="D10" s="3">
        <f t="shared" si="2"/>
        <v>11</v>
      </c>
      <c r="E10" s="3">
        <f t="shared" si="3"/>
        <v>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>
        <v>11</v>
      </c>
      <c r="AR10" s="3">
        <v>16</v>
      </c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s="21" customFormat="1" x14ac:dyDescent="0.25">
      <c r="A11" s="2" t="s">
        <v>1424</v>
      </c>
      <c r="B11" s="2" t="s">
        <v>934</v>
      </c>
      <c r="C11" t="s">
        <v>45</v>
      </c>
      <c r="D11" s="3">
        <f t="shared" si="2"/>
        <v>17</v>
      </c>
      <c r="E11" s="3">
        <f t="shared" si="3"/>
        <v>6</v>
      </c>
      <c r="F11" s="3"/>
      <c r="G11" s="35">
        <v>18</v>
      </c>
      <c r="H11" s="35">
        <v>17</v>
      </c>
      <c r="I11" s="35">
        <v>18</v>
      </c>
      <c r="J11" s="35">
        <v>18</v>
      </c>
      <c r="K11" s="35"/>
      <c r="L11" s="35"/>
      <c r="M11" s="35"/>
      <c r="N11" s="35">
        <v>20</v>
      </c>
      <c r="O11" s="35">
        <v>20</v>
      </c>
      <c r="P11" s="35"/>
      <c r="Q11" s="35"/>
      <c r="R11" s="35"/>
      <c r="S11" s="35"/>
      <c r="T11" s="35"/>
      <c r="U11" s="35"/>
      <c r="V11" s="35"/>
      <c r="W11" s="3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1435</v>
      </c>
      <c r="B12" s="2" t="s">
        <v>934</v>
      </c>
      <c r="C12" t="s">
        <v>45</v>
      </c>
      <c r="D12" s="3">
        <f t="shared" si="2"/>
        <v>16</v>
      </c>
      <c r="E12" s="3">
        <f t="shared" si="3"/>
        <v>2</v>
      </c>
      <c r="G12" s="35"/>
      <c r="H12" s="35"/>
      <c r="I12" s="35"/>
      <c r="J12" s="35"/>
      <c r="K12" s="35"/>
      <c r="L12" s="35"/>
      <c r="M12" s="35"/>
      <c r="N12" s="35"/>
      <c r="O12" s="35"/>
      <c r="P12" s="35">
        <v>16</v>
      </c>
      <c r="Q12" s="35"/>
      <c r="R12" s="35"/>
      <c r="S12" s="35">
        <v>18</v>
      </c>
      <c r="T12" s="35"/>
      <c r="U12" s="35"/>
      <c r="V12" s="35"/>
      <c r="W12" s="3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 t="s">
        <v>1448</v>
      </c>
      <c r="B13" s="2" t="s">
        <v>1449</v>
      </c>
      <c r="C13" t="s">
        <v>45</v>
      </c>
      <c r="D13" s="3">
        <f t="shared" si="2"/>
        <v>12</v>
      </c>
      <c r="E13" s="3">
        <f t="shared" si="3"/>
        <v>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12</v>
      </c>
      <c r="AA13" s="3">
        <v>17</v>
      </c>
      <c r="AB13" s="3">
        <v>18</v>
      </c>
      <c r="AC13" s="3"/>
      <c r="AE13" s="3"/>
      <c r="AG13" s="3"/>
      <c r="AI13" s="3"/>
      <c r="AK13" s="3"/>
      <c r="AM13" s="3"/>
      <c r="AO13" s="3"/>
      <c r="AQ13" s="3"/>
      <c r="AS13" s="3"/>
      <c r="AU13" s="3"/>
      <c r="AW13" s="3"/>
      <c r="AY13" s="3"/>
      <c r="BA13" s="3"/>
      <c r="BC13" s="3"/>
      <c r="BE13" s="3"/>
    </row>
    <row r="14" spans="1:58" x14ac:dyDescent="0.25">
      <c r="A14" s="2" t="s">
        <v>3758</v>
      </c>
      <c r="B14" s="2" t="s">
        <v>746</v>
      </c>
      <c r="C14" t="s">
        <v>581</v>
      </c>
      <c r="D14" s="3">
        <f t="shared" si="2"/>
        <v>12</v>
      </c>
      <c r="E14" s="3">
        <f t="shared" si="3"/>
        <v>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>
        <v>12</v>
      </c>
      <c r="AY14" s="3">
        <v>14</v>
      </c>
      <c r="AZ14" s="3">
        <v>17</v>
      </c>
      <c r="BA14" s="3"/>
      <c r="BB14" s="3"/>
      <c r="BC14" s="3"/>
      <c r="BD14" s="3"/>
      <c r="BE14" s="3"/>
      <c r="BF14" s="3"/>
    </row>
    <row r="15" spans="1:58" x14ac:dyDescent="0.25">
      <c r="A15" s="2" t="s">
        <v>1493</v>
      </c>
      <c r="B15" s="2" t="s">
        <v>746</v>
      </c>
      <c r="C15" t="s">
        <v>581</v>
      </c>
      <c r="D15" s="3">
        <f t="shared" si="2"/>
        <v>11</v>
      </c>
      <c r="E15" s="3">
        <f t="shared" si="3"/>
        <v>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>
        <v>11</v>
      </c>
      <c r="AS15" s="3">
        <v>11</v>
      </c>
      <c r="AT15" s="3">
        <v>11</v>
      </c>
      <c r="AU15" s="3">
        <v>11</v>
      </c>
      <c r="AV15" s="3">
        <v>14</v>
      </c>
      <c r="AW15" s="3">
        <v>15</v>
      </c>
      <c r="AX15" s="3">
        <v>14</v>
      </c>
      <c r="AY15" s="3">
        <v>17</v>
      </c>
      <c r="AZ15" s="3">
        <v>18</v>
      </c>
      <c r="BA15" s="3"/>
      <c r="BB15" s="3"/>
      <c r="BC15" s="3"/>
      <c r="BD15" s="3"/>
      <c r="BE15" s="3"/>
      <c r="BF15" s="3"/>
    </row>
    <row r="16" spans="1:58" x14ac:dyDescent="0.25">
      <c r="A16" s="2" t="s">
        <v>1438</v>
      </c>
      <c r="B16" s="2" t="s">
        <v>746</v>
      </c>
      <c r="C16" t="s">
        <v>581</v>
      </c>
      <c r="D16" s="3">
        <f t="shared" si="2"/>
        <v>15</v>
      </c>
      <c r="E16" s="3">
        <f t="shared" si="3"/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1457</v>
      </c>
      <c r="B17" s="2" t="s">
        <v>746</v>
      </c>
      <c r="C17" t="s">
        <v>581</v>
      </c>
      <c r="D17" s="3">
        <f t="shared" si="2"/>
        <v>14</v>
      </c>
      <c r="E17" s="3">
        <f t="shared" si="3"/>
        <v>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14</v>
      </c>
      <c r="AD17" s="3"/>
      <c r="AE17" s="3">
        <v>20</v>
      </c>
      <c r="AF17" s="3"/>
      <c r="AG17" s="3"/>
      <c r="AH17" s="3"/>
      <c r="AI17" s="3"/>
      <c r="AJ17" s="3"/>
      <c r="AK17" s="3"/>
      <c r="AL17" s="3">
        <v>19</v>
      </c>
      <c r="AM17" s="3">
        <v>15</v>
      </c>
      <c r="AN17" s="3">
        <v>19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x14ac:dyDescent="0.25">
      <c r="A18" s="18" t="s">
        <v>1476</v>
      </c>
      <c r="B18" s="18" t="s">
        <v>746</v>
      </c>
      <c r="C18" s="19" t="s">
        <v>581</v>
      </c>
      <c r="D18" s="3">
        <f t="shared" si="2"/>
        <v>11</v>
      </c>
      <c r="E18" s="3">
        <f t="shared" si="3"/>
        <v>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11</v>
      </c>
      <c r="AJ18" s="3">
        <v>16</v>
      </c>
      <c r="AK18" s="3">
        <v>13</v>
      </c>
      <c r="AL18" s="3">
        <v>12</v>
      </c>
      <c r="AM18" s="3">
        <v>13</v>
      </c>
      <c r="AN18" s="3">
        <v>16</v>
      </c>
      <c r="AO18" s="3">
        <v>19</v>
      </c>
      <c r="AP18" s="3">
        <v>20</v>
      </c>
      <c r="AQ18" s="3">
        <v>19</v>
      </c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s="19" customFormat="1" x14ac:dyDescent="0.25">
      <c r="A19" s="2" t="s">
        <v>1443</v>
      </c>
      <c r="B19" s="2" t="s">
        <v>746</v>
      </c>
      <c r="C19" t="s">
        <v>581</v>
      </c>
      <c r="D19" s="3">
        <f t="shared" si="2"/>
        <v>17</v>
      </c>
      <c r="E19" s="3">
        <f t="shared" si="3"/>
        <v>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18</v>
      </c>
      <c r="U19" s="3">
        <v>19</v>
      </c>
      <c r="V19" s="3"/>
      <c r="W19" s="3">
        <v>20</v>
      </c>
      <c r="X19" s="3">
        <v>19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17</v>
      </c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5">
      <c r="A20" s="2" t="s">
        <v>1483</v>
      </c>
      <c r="B20" s="2" t="s">
        <v>1484</v>
      </c>
      <c r="C20" t="s">
        <v>581</v>
      </c>
      <c r="D20" s="3">
        <f t="shared" si="2"/>
        <v>10</v>
      </c>
      <c r="E20" s="3">
        <f t="shared" si="3"/>
        <v>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>
        <v>10</v>
      </c>
      <c r="AN20" s="3">
        <v>15</v>
      </c>
      <c r="AO20" s="3">
        <v>18</v>
      </c>
      <c r="AP20" s="3">
        <v>19</v>
      </c>
      <c r="AQ20" s="3">
        <v>20</v>
      </c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x14ac:dyDescent="0.25">
      <c r="A21" s="2" t="s">
        <v>1479</v>
      </c>
      <c r="B21" s="2" t="s">
        <v>1480</v>
      </c>
      <c r="C21" t="s">
        <v>40</v>
      </c>
      <c r="D21" s="3">
        <f t="shared" si="2"/>
        <v>20</v>
      </c>
      <c r="E21" s="3">
        <f t="shared" si="3"/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>
        <v>20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1442</v>
      </c>
      <c r="B22" s="2" t="s">
        <v>99</v>
      </c>
      <c r="C22" t="s">
        <v>197</v>
      </c>
      <c r="D22" s="3">
        <f t="shared" si="2"/>
        <v>14</v>
      </c>
      <c r="E22" s="3">
        <f t="shared" si="3"/>
        <v>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14</v>
      </c>
      <c r="U22" s="3">
        <v>15</v>
      </c>
      <c r="V22" s="3">
        <v>18</v>
      </c>
      <c r="W22" s="3">
        <v>18</v>
      </c>
      <c r="X22" s="3">
        <v>17</v>
      </c>
      <c r="Y22" s="3">
        <v>17</v>
      </c>
      <c r="Z22" s="3">
        <v>18</v>
      </c>
      <c r="AA22" s="3">
        <v>18</v>
      </c>
      <c r="AB22" s="3">
        <v>17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1474</v>
      </c>
      <c r="B23" s="2" t="s">
        <v>99</v>
      </c>
      <c r="C23" t="s">
        <v>1475</v>
      </c>
      <c r="D23" s="3">
        <f t="shared" si="2"/>
        <v>10</v>
      </c>
      <c r="E23" s="3">
        <f t="shared" si="3"/>
        <v>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E23" s="3"/>
      <c r="AG23" s="3"/>
      <c r="AH23">
        <v>10</v>
      </c>
      <c r="AI23" s="3">
        <v>10</v>
      </c>
      <c r="AJ23">
        <v>10</v>
      </c>
      <c r="AK23" s="3">
        <v>10</v>
      </c>
      <c r="AL23">
        <v>11</v>
      </c>
      <c r="AM23" s="3"/>
      <c r="AN23">
        <v>12</v>
      </c>
      <c r="AO23" s="3">
        <v>12</v>
      </c>
      <c r="AP23">
        <v>15</v>
      </c>
      <c r="AQ23" s="3">
        <v>17</v>
      </c>
      <c r="AS23" s="3"/>
      <c r="AU23" s="3"/>
      <c r="AW23" s="3"/>
      <c r="AY23" s="3"/>
      <c r="BA23" s="3"/>
      <c r="BC23" s="3"/>
      <c r="BE23" s="3"/>
    </row>
    <row r="24" spans="1:58" x14ac:dyDescent="0.25">
      <c r="A24" s="2" t="s">
        <v>1485</v>
      </c>
      <c r="B24" s="2" t="s">
        <v>99</v>
      </c>
      <c r="C24" t="s">
        <v>197</v>
      </c>
      <c r="D24" s="3">
        <f t="shared" si="2"/>
        <v>11</v>
      </c>
      <c r="E24" s="3">
        <f t="shared" si="3"/>
        <v>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>
        <v>12</v>
      </c>
      <c r="AN24" s="3">
        <v>11</v>
      </c>
      <c r="AO24" s="3">
        <v>14</v>
      </c>
      <c r="AP24" s="3">
        <v>16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2" t="s">
        <v>1464</v>
      </c>
      <c r="B25" s="2" t="s">
        <v>99</v>
      </c>
      <c r="C25" t="s">
        <v>197</v>
      </c>
      <c r="D25" s="3">
        <f t="shared" si="2"/>
        <v>12</v>
      </c>
      <c r="E25" s="3">
        <f t="shared" si="3"/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>
        <v>12</v>
      </c>
      <c r="AE25" s="3">
        <v>13</v>
      </c>
      <c r="AF25" s="3">
        <v>14</v>
      </c>
      <c r="AG25" s="3">
        <v>13</v>
      </c>
      <c r="AH25" s="3">
        <v>12</v>
      </c>
      <c r="AI25" s="3">
        <v>13</v>
      </c>
      <c r="AJ25" s="3">
        <v>14</v>
      </c>
      <c r="AK25" s="3">
        <v>14</v>
      </c>
      <c r="AL25" s="3">
        <v>14</v>
      </c>
      <c r="AM25" s="3">
        <v>19</v>
      </c>
      <c r="AN25" s="3">
        <v>13</v>
      </c>
      <c r="AO25" s="3">
        <v>13</v>
      </c>
      <c r="AP25" s="3">
        <v>13</v>
      </c>
      <c r="AQ25" s="3">
        <v>15</v>
      </c>
      <c r="AR25" s="3">
        <v>18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1460</v>
      </c>
      <c r="B26" s="2" t="s">
        <v>1461</v>
      </c>
      <c r="C26" t="s">
        <v>45</v>
      </c>
      <c r="D26" s="3">
        <f t="shared" si="2"/>
        <v>20</v>
      </c>
      <c r="E26" s="3">
        <f t="shared" si="3"/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v>20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2" t="s">
        <v>266</v>
      </c>
      <c r="B27" s="2" t="s">
        <v>67</v>
      </c>
      <c r="C27" t="s">
        <v>68</v>
      </c>
      <c r="D27" s="3">
        <f t="shared" si="2"/>
        <v>4</v>
      </c>
      <c r="E27" s="3">
        <f t="shared" si="3"/>
        <v>46</v>
      </c>
      <c r="G27" s="35">
        <v>8</v>
      </c>
      <c r="H27" s="35">
        <v>7</v>
      </c>
      <c r="I27" s="35">
        <v>7</v>
      </c>
      <c r="J27" s="35">
        <v>8</v>
      </c>
      <c r="K27" s="35">
        <v>7</v>
      </c>
      <c r="L27" s="35">
        <v>8</v>
      </c>
      <c r="M27" s="35">
        <v>8</v>
      </c>
      <c r="N27" s="35">
        <v>6</v>
      </c>
      <c r="O27" s="35">
        <v>8</v>
      </c>
      <c r="P27" s="35">
        <v>8</v>
      </c>
      <c r="Q27" s="35">
        <v>8</v>
      </c>
      <c r="R27" s="35">
        <v>11</v>
      </c>
      <c r="S27" s="35">
        <v>9</v>
      </c>
      <c r="T27" s="35">
        <v>6</v>
      </c>
      <c r="U27" s="35">
        <v>7</v>
      </c>
      <c r="V27" s="35">
        <v>6</v>
      </c>
      <c r="W27" s="35">
        <v>6</v>
      </c>
      <c r="X27" s="3">
        <v>6</v>
      </c>
      <c r="Y27" s="3">
        <v>6</v>
      </c>
      <c r="Z27" s="3">
        <v>6</v>
      </c>
      <c r="AA27" s="3">
        <v>6</v>
      </c>
      <c r="AB27" s="3">
        <v>6</v>
      </c>
      <c r="AC27" s="3">
        <v>7</v>
      </c>
      <c r="AD27" s="3">
        <v>7</v>
      </c>
      <c r="AE27" s="3">
        <v>7</v>
      </c>
      <c r="AF27" s="3">
        <v>7</v>
      </c>
      <c r="AG27" s="3">
        <v>7</v>
      </c>
      <c r="AH27" s="3">
        <v>7</v>
      </c>
      <c r="AI27" s="3">
        <v>6</v>
      </c>
      <c r="AJ27" s="3">
        <v>6</v>
      </c>
      <c r="AK27" s="3">
        <v>6</v>
      </c>
      <c r="AL27" s="3">
        <v>6</v>
      </c>
      <c r="AM27" s="3">
        <v>5</v>
      </c>
      <c r="AN27" s="3">
        <v>4</v>
      </c>
      <c r="AO27" s="3">
        <v>4</v>
      </c>
      <c r="AP27" s="3">
        <v>5</v>
      </c>
      <c r="AQ27" s="3">
        <v>5</v>
      </c>
      <c r="AR27" s="3">
        <v>6</v>
      </c>
      <c r="AS27" s="3">
        <v>5</v>
      </c>
      <c r="AT27" s="3">
        <v>5</v>
      </c>
      <c r="AU27" s="3">
        <v>6</v>
      </c>
      <c r="AV27" s="3">
        <v>6</v>
      </c>
      <c r="AW27" s="3">
        <v>7</v>
      </c>
      <c r="AX27" s="3">
        <v>7</v>
      </c>
      <c r="AY27" s="3">
        <v>5</v>
      </c>
      <c r="AZ27" s="3">
        <v>5</v>
      </c>
      <c r="BA27" s="3"/>
      <c r="BB27" s="3"/>
      <c r="BC27" s="3"/>
      <c r="BD27" s="3"/>
      <c r="BE27" s="3"/>
      <c r="BF27" s="3"/>
    </row>
    <row r="28" spans="1:58" x14ac:dyDescent="0.25">
      <c r="A28" s="2" t="s">
        <v>1481</v>
      </c>
      <c r="B28" s="2" t="s">
        <v>67</v>
      </c>
      <c r="C28" t="s">
        <v>63</v>
      </c>
      <c r="D28" s="3">
        <f t="shared" si="2"/>
        <v>6</v>
      </c>
      <c r="E28" s="3">
        <f t="shared" si="3"/>
        <v>14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>
        <v>6</v>
      </c>
      <c r="AN28" s="3">
        <v>8</v>
      </c>
      <c r="AO28" s="3">
        <v>8</v>
      </c>
      <c r="AP28" s="3">
        <v>9</v>
      </c>
      <c r="AQ28" s="3">
        <v>9</v>
      </c>
      <c r="AR28" s="3">
        <v>10</v>
      </c>
      <c r="AS28" s="3">
        <v>10</v>
      </c>
      <c r="AT28" s="3">
        <v>10</v>
      </c>
      <c r="AU28" s="3">
        <v>13</v>
      </c>
      <c r="AV28" s="3">
        <v>15</v>
      </c>
      <c r="AW28" s="3">
        <v>12</v>
      </c>
      <c r="AX28" s="3">
        <v>15</v>
      </c>
      <c r="AY28" s="3">
        <v>15</v>
      </c>
      <c r="AZ28" s="3">
        <v>12</v>
      </c>
      <c r="BA28" s="3"/>
      <c r="BB28" s="3"/>
      <c r="BC28" s="3"/>
      <c r="BD28" s="3"/>
      <c r="BE28" s="3"/>
      <c r="BF28" s="3"/>
    </row>
    <row r="29" spans="1:58" x14ac:dyDescent="0.25">
      <c r="A29" s="2" t="s">
        <v>263</v>
      </c>
      <c r="B29" s="2" t="s">
        <v>67</v>
      </c>
      <c r="C29" t="s">
        <v>68</v>
      </c>
      <c r="D29" s="3">
        <f t="shared" si="2"/>
        <v>1</v>
      </c>
      <c r="E29" s="3">
        <f t="shared" si="3"/>
        <v>46</v>
      </c>
      <c r="G29" s="35">
        <v>5</v>
      </c>
      <c r="H29" s="35">
        <v>5</v>
      </c>
      <c r="I29" s="35">
        <v>5</v>
      </c>
      <c r="J29" s="35">
        <v>5</v>
      </c>
      <c r="K29" s="35">
        <v>5</v>
      </c>
      <c r="L29" s="35">
        <v>4</v>
      </c>
      <c r="M29" s="35">
        <v>5</v>
      </c>
      <c r="N29" s="35">
        <v>5</v>
      </c>
      <c r="O29" s="35">
        <v>5</v>
      </c>
      <c r="P29" s="35">
        <v>4</v>
      </c>
      <c r="Q29" s="35">
        <v>4</v>
      </c>
      <c r="R29" s="35">
        <v>5</v>
      </c>
      <c r="S29" s="35">
        <v>4</v>
      </c>
      <c r="T29" s="35">
        <v>4</v>
      </c>
      <c r="U29" s="35">
        <v>4</v>
      </c>
      <c r="V29" s="35">
        <v>4</v>
      </c>
      <c r="W29" s="35">
        <v>3</v>
      </c>
      <c r="X29" s="3">
        <v>3</v>
      </c>
      <c r="Y29" s="3">
        <v>3</v>
      </c>
      <c r="Z29" s="3">
        <v>4</v>
      </c>
      <c r="AA29" s="3">
        <v>4</v>
      </c>
      <c r="AB29" s="3">
        <v>5</v>
      </c>
      <c r="AC29" s="3">
        <v>3</v>
      </c>
      <c r="AD29" s="3">
        <v>3</v>
      </c>
      <c r="AE29" s="3">
        <v>3</v>
      </c>
      <c r="AF29" s="3">
        <v>3</v>
      </c>
      <c r="AG29" s="3">
        <v>3</v>
      </c>
      <c r="AH29" s="3">
        <v>3</v>
      </c>
      <c r="AI29" s="3">
        <v>3</v>
      </c>
      <c r="AJ29" s="3">
        <v>2</v>
      </c>
      <c r="AK29" s="3">
        <v>2</v>
      </c>
      <c r="AL29" s="3">
        <v>2</v>
      </c>
      <c r="AM29" s="3">
        <v>2</v>
      </c>
      <c r="AN29" s="3">
        <v>1</v>
      </c>
      <c r="AO29" s="3">
        <v>1</v>
      </c>
      <c r="AP29" s="3">
        <v>1</v>
      </c>
      <c r="AQ29" s="3">
        <v>1</v>
      </c>
      <c r="AR29" s="3">
        <v>1</v>
      </c>
      <c r="AS29" s="3">
        <v>1</v>
      </c>
      <c r="AT29" s="3">
        <v>1</v>
      </c>
      <c r="AU29" s="3">
        <v>2</v>
      </c>
      <c r="AV29" s="3">
        <v>2</v>
      </c>
      <c r="AW29" s="3">
        <v>2</v>
      </c>
      <c r="AX29" s="3">
        <v>2</v>
      </c>
      <c r="AY29" s="3">
        <v>3</v>
      </c>
      <c r="AZ29" s="3">
        <v>1</v>
      </c>
      <c r="BA29" s="3"/>
      <c r="BB29" s="3"/>
      <c r="BC29" s="3"/>
      <c r="BD29" s="3"/>
      <c r="BE29" s="3"/>
      <c r="BF29" s="3"/>
    </row>
    <row r="30" spans="1:58" x14ac:dyDescent="0.25">
      <c r="A30" s="2" t="s">
        <v>1462</v>
      </c>
      <c r="B30" s="2" t="s">
        <v>1463</v>
      </c>
      <c r="C30" t="s">
        <v>63</v>
      </c>
      <c r="D30" s="3">
        <f t="shared" si="2"/>
        <v>9</v>
      </c>
      <c r="E30" s="3">
        <f t="shared" si="3"/>
        <v>19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>
        <v>9</v>
      </c>
      <c r="AE30" s="3">
        <v>10</v>
      </c>
      <c r="AF30" s="3">
        <v>12</v>
      </c>
      <c r="AG30" s="3">
        <v>12</v>
      </c>
      <c r="AH30" s="3">
        <v>11</v>
      </c>
      <c r="AI30" s="3">
        <v>12</v>
      </c>
      <c r="AJ30" s="3">
        <v>12</v>
      </c>
      <c r="AK30" s="3">
        <v>11</v>
      </c>
      <c r="AL30" s="3">
        <v>13</v>
      </c>
      <c r="AM30" s="3">
        <v>14</v>
      </c>
      <c r="AN30" s="3">
        <v>18</v>
      </c>
      <c r="AO30" s="3">
        <v>17</v>
      </c>
      <c r="AP30" s="3">
        <v>17</v>
      </c>
      <c r="AQ30" s="3">
        <v>16</v>
      </c>
      <c r="AR30" s="3"/>
      <c r="AS30" s="3">
        <v>20</v>
      </c>
      <c r="AT30" s="3">
        <v>15</v>
      </c>
      <c r="AU30" s="3">
        <v>19</v>
      </c>
      <c r="AV30" s="3">
        <v>18</v>
      </c>
      <c r="AW30" s="3">
        <v>18</v>
      </c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2" t="s">
        <v>264</v>
      </c>
      <c r="B31" s="2" t="s">
        <v>265</v>
      </c>
      <c r="C31" t="s">
        <v>68</v>
      </c>
      <c r="D31" s="3">
        <f t="shared" si="2"/>
        <v>3</v>
      </c>
      <c r="E31" s="3">
        <f t="shared" si="3"/>
        <v>46</v>
      </c>
      <c r="G31" s="35">
        <v>6</v>
      </c>
      <c r="H31" s="35">
        <v>6</v>
      </c>
      <c r="I31" s="35">
        <v>6</v>
      </c>
      <c r="J31" s="35">
        <v>7</v>
      </c>
      <c r="K31" s="35">
        <v>6</v>
      </c>
      <c r="L31" s="35">
        <v>6</v>
      </c>
      <c r="M31" s="35">
        <v>7</v>
      </c>
      <c r="N31" s="35">
        <v>7</v>
      </c>
      <c r="O31" s="35">
        <v>6</v>
      </c>
      <c r="P31" s="35">
        <v>5</v>
      </c>
      <c r="Q31" s="35">
        <v>5</v>
      </c>
      <c r="R31" s="35">
        <v>6</v>
      </c>
      <c r="S31" s="35">
        <v>5</v>
      </c>
      <c r="T31" s="35">
        <v>5</v>
      </c>
      <c r="U31" s="35">
        <v>5</v>
      </c>
      <c r="V31" s="35">
        <v>5</v>
      </c>
      <c r="W31" s="35">
        <v>5</v>
      </c>
      <c r="X31" s="3">
        <v>5</v>
      </c>
      <c r="Y31" s="3">
        <v>5</v>
      </c>
      <c r="Z31" s="3">
        <v>5</v>
      </c>
      <c r="AA31" s="3">
        <v>5</v>
      </c>
      <c r="AB31" s="3">
        <v>4</v>
      </c>
      <c r="AC31" s="3">
        <v>6</v>
      </c>
      <c r="AD31" s="3">
        <v>6</v>
      </c>
      <c r="AE31" s="3">
        <v>4</v>
      </c>
      <c r="AF31" s="3">
        <v>4</v>
      </c>
      <c r="AG31" s="3">
        <v>4</v>
      </c>
      <c r="AH31" s="3">
        <v>4</v>
      </c>
      <c r="AI31" s="3">
        <v>4</v>
      </c>
      <c r="AJ31" s="3">
        <v>4</v>
      </c>
      <c r="AK31" s="3">
        <v>4</v>
      </c>
      <c r="AL31" s="3">
        <v>3</v>
      </c>
      <c r="AM31" s="3">
        <v>3</v>
      </c>
      <c r="AN31" s="3">
        <v>3</v>
      </c>
      <c r="AO31" s="3">
        <v>3</v>
      </c>
      <c r="AP31" s="3">
        <v>3</v>
      </c>
      <c r="AQ31" s="3">
        <v>3</v>
      </c>
      <c r="AR31" s="3">
        <v>3</v>
      </c>
      <c r="AS31" s="3">
        <v>3</v>
      </c>
      <c r="AT31" s="3">
        <v>3</v>
      </c>
      <c r="AU31" s="3">
        <v>4</v>
      </c>
      <c r="AV31" s="3">
        <v>5</v>
      </c>
      <c r="AW31" s="3">
        <v>6</v>
      </c>
      <c r="AX31" s="3">
        <v>5</v>
      </c>
      <c r="AY31" s="3">
        <v>4</v>
      </c>
      <c r="AZ31" s="3">
        <v>4</v>
      </c>
      <c r="BA31" s="3"/>
      <c r="BB31" s="3"/>
      <c r="BC31" s="3"/>
      <c r="BD31" s="3"/>
      <c r="BE31" s="3"/>
      <c r="BF31" s="3"/>
    </row>
    <row r="32" spans="1:58" x14ac:dyDescent="0.25">
      <c r="A32" s="2" t="s">
        <v>3763</v>
      </c>
      <c r="B32" s="2" t="s">
        <v>3764</v>
      </c>
      <c r="C32" t="s">
        <v>63</v>
      </c>
      <c r="D32" s="3">
        <f t="shared" si="2"/>
        <v>6</v>
      </c>
      <c r="E32" s="3">
        <f t="shared" si="3"/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>
        <v>6</v>
      </c>
      <c r="BA32" s="3"/>
      <c r="BB32" s="3"/>
      <c r="BC32" s="3"/>
      <c r="BD32" s="3"/>
      <c r="BE32" s="3"/>
      <c r="BF32" s="3"/>
    </row>
    <row r="33" spans="1:58" x14ac:dyDescent="0.25">
      <c r="A33" s="2" t="s">
        <v>1431</v>
      </c>
      <c r="B33" s="2" t="s">
        <v>44</v>
      </c>
      <c r="C33" t="s">
        <v>45</v>
      </c>
      <c r="D33" s="3">
        <f t="shared" si="2"/>
        <v>11</v>
      </c>
      <c r="E33" s="3">
        <f t="shared" si="3"/>
        <v>20</v>
      </c>
      <c r="G33" s="35"/>
      <c r="H33" s="35"/>
      <c r="I33" s="35"/>
      <c r="J33" s="35"/>
      <c r="K33" s="35"/>
      <c r="L33" s="35"/>
      <c r="M33" s="35">
        <v>11</v>
      </c>
      <c r="N33" s="35">
        <v>14</v>
      </c>
      <c r="O33" s="35">
        <v>15</v>
      </c>
      <c r="P33" s="35">
        <v>15</v>
      </c>
      <c r="Q33" s="35">
        <v>16</v>
      </c>
      <c r="R33" s="35">
        <v>18</v>
      </c>
      <c r="S33" s="35">
        <v>17</v>
      </c>
      <c r="T33" s="35">
        <v>19</v>
      </c>
      <c r="U33" s="35">
        <v>18</v>
      </c>
      <c r="V33" s="35">
        <v>13</v>
      </c>
      <c r="W33" s="35">
        <v>14</v>
      </c>
      <c r="X33" s="3">
        <v>14</v>
      </c>
      <c r="Y33" s="3">
        <v>14</v>
      </c>
      <c r="Z33" s="3">
        <v>17</v>
      </c>
      <c r="AA33" s="3">
        <v>14</v>
      </c>
      <c r="AB33" s="3">
        <v>15</v>
      </c>
      <c r="AC33" s="3">
        <v>17</v>
      </c>
      <c r="AD33" s="3">
        <v>18</v>
      </c>
      <c r="AE33" s="3">
        <v>19</v>
      </c>
      <c r="AF33" s="3">
        <v>20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1436</v>
      </c>
      <c r="B34" s="2" t="s">
        <v>1437</v>
      </c>
      <c r="C34" t="s">
        <v>24</v>
      </c>
      <c r="D34" s="3">
        <f t="shared" si="2"/>
        <v>18</v>
      </c>
      <c r="E34" s="3">
        <f t="shared" si="3"/>
        <v>1</v>
      </c>
      <c r="G34" s="3"/>
      <c r="H34" s="3"/>
      <c r="I34" s="3"/>
      <c r="J34" s="3"/>
      <c r="K34" s="3"/>
      <c r="L34" s="3"/>
      <c r="M34" s="3"/>
      <c r="N34" s="3"/>
      <c r="O34" s="3"/>
      <c r="P34" s="3">
        <v>18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" t="s">
        <v>1434</v>
      </c>
      <c r="B35" s="2" t="s">
        <v>277</v>
      </c>
      <c r="C35" t="s">
        <v>45</v>
      </c>
      <c r="D35" s="3">
        <f t="shared" si="2"/>
        <v>16</v>
      </c>
      <c r="E35" s="3">
        <f t="shared" si="3"/>
        <v>3</v>
      </c>
      <c r="G35" s="35"/>
      <c r="H35" s="35"/>
      <c r="I35" s="35"/>
      <c r="J35" s="35"/>
      <c r="K35" s="35"/>
      <c r="L35" s="35"/>
      <c r="M35" s="35"/>
      <c r="N35" s="35"/>
      <c r="O35" s="35">
        <v>16</v>
      </c>
      <c r="P35" s="35"/>
      <c r="Q35" s="35"/>
      <c r="R35" s="35"/>
      <c r="S35" s="35"/>
      <c r="T35" s="35"/>
      <c r="U35" s="35">
        <v>20</v>
      </c>
      <c r="V35" s="35"/>
      <c r="W35" s="35"/>
      <c r="X35" s="3"/>
      <c r="Y35" s="3">
        <v>20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2" t="s">
        <v>1498</v>
      </c>
      <c r="B36" s="2" t="s">
        <v>277</v>
      </c>
      <c r="C36" t="s">
        <v>257</v>
      </c>
      <c r="D36" s="3">
        <f t="shared" ref="D36:D67" si="4">MIN(G36:BA36)</f>
        <v>16</v>
      </c>
      <c r="E36" s="3">
        <f t="shared" ref="E36:E67" si="5">COUNTIF(G36:BF36,"&lt;51")</f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>
        <v>16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2" t="s">
        <v>1432</v>
      </c>
      <c r="B37" s="2" t="s">
        <v>1433</v>
      </c>
      <c r="C37" t="s">
        <v>197</v>
      </c>
      <c r="D37" s="3">
        <f t="shared" si="4"/>
        <v>17</v>
      </c>
      <c r="E37" s="3">
        <f t="shared" si="5"/>
        <v>1</v>
      </c>
      <c r="G37" s="35"/>
      <c r="H37" s="35"/>
      <c r="I37" s="35"/>
      <c r="J37" s="35"/>
      <c r="K37" s="35"/>
      <c r="L37" s="35"/>
      <c r="M37" s="35"/>
      <c r="N37" s="35">
        <v>17</v>
      </c>
      <c r="O37" s="35"/>
      <c r="P37" s="35"/>
      <c r="Q37" s="35"/>
      <c r="R37" s="35"/>
      <c r="S37" s="35"/>
      <c r="T37" s="35"/>
      <c r="U37" s="35"/>
      <c r="V37" s="35"/>
      <c r="W37" s="3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2" t="s">
        <v>1446</v>
      </c>
      <c r="B38" s="2" t="s">
        <v>1447</v>
      </c>
      <c r="C38" t="s">
        <v>197</v>
      </c>
      <c r="D38" s="3">
        <f t="shared" si="4"/>
        <v>19</v>
      </c>
      <c r="E38" s="3">
        <f t="shared" si="5"/>
        <v>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v>19</v>
      </c>
      <c r="W38" s="3"/>
      <c r="X38" s="3">
        <v>20</v>
      </c>
      <c r="Y38" s="3">
        <v>19</v>
      </c>
      <c r="Z38" s="3">
        <v>20</v>
      </c>
      <c r="AA38" s="3">
        <v>20</v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2" t="s">
        <v>1470</v>
      </c>
      <c r="B39" s="2" t="s">
        <v>1471</v>
      </c>
      <c r="C39" t="s">
        <v>197</v>
      </c>
      <c r="D39" s="3">
        <f t="shared" si="4"/>
        <v>19</v>
      </c>
      <c r="E39" s="3">
        <f t="shared" si="5"/>
        <v>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19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2" t="s">
        <v>1456</v>
      </c>
      <c r="B40" s="2" t="s">
        <v>132</v>
      </c>
      <c r="C40" t="s">
        <v>73</v>
      </c>
      <c r="D40" s="3">
        <f t="shared" si="4"/>
        <v>8</v>
      </c>
      <c r="E40" s="3">
        <f t="shared" si="5"/>
        <v>20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8</v>
      </c>
      <c r="AD40" s="3">
        <v>10</v>
      </c>
      <c r="AE40" s="3">
        <v>12</v>
      </c>
      <c r="AF40" s="3">
        <v>10</v>
      </c>
      <c r="AG40" s="3">
        <v>10</v>
      </c>
      <c r="AH40" s="3">
        <v>9</v>
      </c>
      <c r="AI40" s="3">
        <v>8</v>
      </c>
      <c r="AJ40" s="3">
        <v>8</v>
      </c>
      <c r="AK40" s="3">
        <v>8</v>
      </c>
      <c r="AL40" s="3">
        <v>8</v>
      </c>
      <c r="AM40" s="3">
        <v>11</v>
      </c>
      <c r="AN40" s="3">
        <v>9</v>
      </c>
      <c r="AO40" s="3">
        <v>9</v>
      </c>
      <c r="AP40" s="3">
        <v>8</v>
      </c>
      <c r="AQ40" s="3">
        <v>8</v>
      </c>
      <c r="AR40" s="3">
        <v>9</v>
      </c>
      <c r="AS40" s="3">
        <v>9</v>
      </c>
      <c r="AT40" s="3">
        <v>9</v>
      </c>
      <c r="AU40" s="3">
        <v>10</v>
      </c>
      <c r="AV40" s="3">
        <v>11</v>
      </c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" t="s">
        <v>3765</v>
      </c>
      <c r="B41" s="2" t="s">
        <v>3766</v>
      </c>
      <c r="C41" t="s">
        <v>197</v>
      </c>
      <c r="D41" s="3">
        <f t="shared" si="4"/>
        <v>14</v>
      </c>
      <c r="E41" s="3">
        <f t="shared" si="5"/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>
        <v>14</v>
      </c>
      <c r="BA41" s="3"/>
      <c r="BB41" s="3"/>
      <c r="BC41" s="3"/>
      <c r="BD41" s="3"/>
      <c r="BE41" s="3"/>
      <c r="BF41" s="3"/>
    </row>
    <row r="42" spans="1:58" x14ac:dyDescent="0.25">
      <c r="A42" s="2" t="s">
        <v>1501</v>
      </c>
      <c r="B42" s="2" t="s">
        <v>278</v>
      </c>
      <c r="C42" t="s">
        <v>1502</v>
      </c>
      <c r="D42" s="3">
        <f t="shared" si="4"/>
        <v>15</v>
      </c>
      <c r="E42" s="3">
        <f t="shared" si="5"/>
        <v>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>
        <v>15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2" t="s">
        <v>1477</v>
      </c>
      <c r="B43" s="2" t="s">
        <v>272</v>
      </c>
      <c r="C43" t="s">
        <v>73</v>
      </c>
      <c r="D43" s="3">
        <f t="shared" si="4"/>
        <v>9</v>
      </c>
      <c r="E43" s="3">
        <f t="shared" si="5"/>
        <v>12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9</v>
      </c>
      <c r="AK43" s="3">
        <v>9</v>
      </c>
      <c r="AL43" s="3">
        <v>9</v>
      </c>
      <c r="AM43" s="3">
        <v>16</v>
      </c>
      <c r="AN43" s="3">
        <v>14</v>
      </c>
      <c r="AO43" s="3">
        <v>16</v>
      </c>
      <c r="AP43" s="3">
        <v>14</v>
      </c>
      <c r="AQ43" s="3">
        <v>13</v>
      </c>
      <c r="AR43" s="3">
        <v>17</v>
      </c>
      <c r="AS43" s="3">
        <v>14</v>
      </c>
      <c r="AT43" s="3">
        <v>17</v>
      </c>
      <c r="AU43" s="3"/>
      <c r="AV43" s="3"/>
      <c r="AW43" s="3">
        <v>20</v>
      </c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2" t="s">
        <v>273</v>
      </c>
      <c r="B44" s="2" t="s">
        <v>272</v>
      </c>
      <c r="C44" t="s">
        <v>121</v>
      </c>
      <c r="D44" s="3">
        <f t="shared" si="4"/>
        <v>4</v>
      </c>
      <c r="E44" s="3">
        <f t="shared" si="5"/>
        <v>29</v>
      </c>
      <c r="G44" s="35">
        <v>4</v>
      </c>
      <c r="H44" s="35">
        <v>4</v>
      </c>
      <c r="I44" s="35">
        <v>4</v>
      </c>
      <c r="J44" s="35">
        <v>4</v>
      </c>
      <c r="K44" s="35">
        <v>4</v>
      </c>
      <c r="L44" s="35">
        <v>5</v>
      </c>
      <c r="M44" s="35">
        <v>6</v>
      </c>
      <c r="N44" s="35">
        <v>8</v>
      </c>
      <c r="O44" s="35">
        <v>7</v>
      </c>
      <c r="P44" s="35">
        <v>7</v>
      </c>
      <c r="Q44" s="35">
        <v>7</v>
      </c>
      <c r="R44" s="35">
        <v>10</v>
      </c>
      <c r="S44" s="35">
        <v>8</v>
      </c>
      <c r="T44" s="35">
        <v>8</v>
      </c>
      <c r="U44" s="35">
        <v>6</v>
      </c>
      <c r="V44" s="35">
        <v>7</v>
      </c>
      <c r="W44" s="35">
        <v>7</v>
      </c>
      <c r="X44" s="3">
        <v>7</v>
      </c>
      <c r="Y44" s="3">
        <v>7</v>
      </c>
      <c r="Z44" s="3">
        <v>7</v>
      </c>
      <c r="AA44" s="3">
        <v>8</v>
      </c>
      <c r="AB44" s="3">
        <v>7</v>
      </c>
      <c r="AC44" s="3">
        <v>9</v>
      </c>
      <c r="AD44" s="3">
        <v>8</v>
      </c>
      <c r="AE44" s="3">
        <v>9</v>
      </c>
      <c r="AF44" s="3">
        <v>8</v>
      </c>
      <c r="AG44" s="3">
        <v>8</v>
      </c>
      <c r="AH44" s="3">
        <v>8</v>
      </c>
      <c r="AI44" s="3">
        <v>9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2" t="s">
        <v>282</v>
      </c>
      <c r="B45" s="2" t="s">
        <v>272</v>
      </c>
      <c r="C45" t="s">
        <v>121</v>
      </c>
      <c r="D45" s="3">
        <f t="shared" si="4"/>
        <v>17</v>
      </c>
      <c r="E45" s="3">
        <f t="shared" si="5"/>
        <v>9</v>
      </c>
      <c r="G45" s="35"/>
      <c r="H45" s="35"/>
      <c r="I45" s="35">
        <v>20</v>
      </c>
      <c r="J45" s="35">
        <v>20</v>
      </c>
      <c r="K45" s="35">
        <v>18</v>
      </c>
      <c r="L45" s="35">
        <v>20</v>
      </c>
      <c r="M45" s="35">
        <v>20</v>
      </c>
      <c r="N45" s="35">
        <v>18</v>
      </c>
      <c r="O45" s="35">
        <v>17</v>
      </c>
      <c r="P45" s="35">
        <v>17</v>
      </c>
      <c r="Q45" s="35">
        <v>20</v>
      </c>
      <c r="R45" s="35"/>
      <c r="S45" s="35"/>
      <c r="T45" s="35"/>
      <c r="U45" s="35"/>
      <c r="V45" s="35"/>
      <c r="W45" s="3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2" t="s">
        <v>276</v>
      </c>
      <c r="B46" s="2" t="s">
        <v>272</v>
      </c>
      <c r="C46" t="s">
        <v>121</v>
      </c>
      <c r="D46" s="3">
        <f t="shared" si="4"/>
        <v>11</v>
      </c>
      <c r="E46" s="3">
        <f t="shared" si="5"/>
        <v>12</v>
      </c>
      <c r="G46" s="35">
        <v>11</v>
      </c>
      <c r="H46" s="35">
        <v>12</v>
      </c>
      <c r="I46" s="35">
        <v>12</v>
      </c>
      <c r="J46" s="35">
        <v>13</v>
      </c>
      <c r="K46" s="35">
        <v>13</v>
      </c>
      <c r="L46" s="35">
        <v>13</v>
      </c>
      <c r="M46" s="35">
        <v>15</v>
      </c>
      <c r="N46" s="35">
        <v>15</v>
      </c>
      <c r="O46" s="35">
        <v>14</v>
      </c>
      <c r="P46" s="35">
        <v>14</v>
      </c>
      <c r="Q46" s="35">
        <v>14</v>
      </c>
      <c r="R46" s="35">
        <v>17</v>
      </c>
      <c r="S46" s="35"/>
      <c r="T46" s="35"/>
      <c r="U46" s="35"/>
      <c r="V46" s="35"/>
      <c r="W46" s="3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" t="s">
        <v>1465</v>
      </c>
      <c r="B47" s="2" t="s">
        <v>272</v>
      </c>
      <c r="C47" t="s">
        <v>1466</v>
      </c>
      <c r="D47" s="3">
        <f t="shared" si="4"/>
        <v>13</v>
      </c>
      <c r="E47" s="3">
        <f t="shared" si="5"/>
        <v>9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13</v>
      </c>
      <c r="AE47" s="3">
        <v>15</v>
      </c>
      <c r="AF47" s="3">
        <v>15</v>
      </c>
      <c r="AG47" s="3">
        <v>16</v>
      </c>
      <c r="AH47" s="3">
        <v>18</v>
      </c>
      <c r="AI47" s="3">
        <v>20</v>
      </c>
      <c r="AJ47" s="3">
        <v>13</v>
      </c>
      <c r="AK47" s="3">
        <v>18</v>
      </c>
      <c r="AL47" s="3">
        <v>17</v>
      </c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2" t="s">
        <v>1494</v>
      </c>
      <c r="B48" s="2" t="s">
        <v>272</v>
      </c>
      <c r="C48" t="s">
        <v>1466</v>
      </c>
      <c r="D48" s="3">
        <f t="shared" si="4"/>
        <v>13</v>
      </c>
      <c r="E48" s="3">
        <f t="shared" si="5"/>
        <v>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>
        <v>13</v>
      </c>
      <c r="AS48" s="3">
        <v>19</v>
      </c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2" t="s">
        <v>1423</v>
      </c>
      <c r="B49" s="2" t="s">
        <v>272</v>
      </c>
      <c r="C49" t="s">
        <v>121</v>
      </c>
      <c r="D49" s="3">
        <f t="shared" si="4"/>
        <v>17</v>
      </c>
      <c r="E49" s="3">
        <f t="shared" si="5"/>
        <v>3</v>
      </c>
      <c r="G49" s="35">
        <v>17</v>
      </c>
      <c r="H49" s="35">
        <v>20</v>
      </c>
      <c r="I49" s="35">
        <v>19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2" t="s">
        <v>1441</v>
      </c>
      <c r="B50" s="2" t="s">
        <v>272</v>
      </c>
      <c r="C50" t="s">
        <v>121</v>
      </c>
      <c r="D50" s="3">
        <f t="shared" si="4"/>
        <v>11</v>
      </c>
      <c r="E50" s="3">
        <f t="shared" si="5"/>
        <v>20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13</v>
      </c>
      <c r="S50" s="3">
        <v>13</v>
      </c>
      <c r="T50" s="3">
        <v>13</v>
      </c>
      <c r="U50" s="3">
        <v>13</v>
      </c>
      <c r="V50" s="3">
        <v>16</v>
      </c>
      <c r="W50" s="3">
        <v>15</v>
      </c>
      <c r="X50" s="3">
        <v>15</v>
      </c>
      <c r="Y50" s="3">
        <v>15</v>
      </c>
      <c r="Z50" s="3">
        <v>14</v>
      </c>
      <c r="AA50" s="3">
        <v>11</v>
      </c>
      <c r="AB50" s="3">
        <v>11</v>
      </c>
      <c r="AC50" s="3">
        <v>13</v>
      </c>
      <c r="AD50" s="3">
        <v>16</v>
      </c>
      <c r="AE50" s="3">
        <v>17</v>
      </c>
      <c r="AF50" s="3">
        <v>16</v>
      </c>
      <c r="AG50" s="3">
        <v>15</v>
      </c>
      <c r="AH50" s="3">
        <v>15</v>
      </c>
      <c r="AI50" s="3">
        <v>17</v>
      </c>
      <c r="AJ50" s="3">
        <v>11</v>
      </c>
      <c r="AK50" s="3">
        <v>12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2" t="s">
        <v>1430</v>
      </c>
      <c r="B51" s="2" t="s">
        <v>272</v>
      </c>
      <c r="C51" t="s">
        <v>121</v>
      </c>
      <c r="D51" s="3">
        <f t="shared" si="4"/>
        <v>14</v>
      </c>
      <c r="E51" s="3">
        <f t="shared" si="5"/>
        <v>3</v>
      </c>
      <c r="G51" s="35"/>
      <c r="H51" s="35"/>
      <c r="I51" s="35"/>
      <c r="J51" s="35">
        <v>14</v>
      </c>
      <c r="K51" s="35">
        <v>17</v>
      </c>
      <c r="L51" s="35">
        <v>17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2" t="s">
        <v>280</v>
      </c>
      <c r="B52" s="2" t="s">
        <v>281</v>
      </c>
      <c r="C52" t="s">
        <v>121</v>
      </c>
      <c r="D52" s="3">
        <f t="shared" si="4"/>
        <v>13</v>
      </c>
      <c r="E52" s="3">
        <f t="shared" si="5"/>
        <v>8</v>
      </c>
      <c r="G52" s="35">
        <v>13</v>
      </c>
      <c r="H52" s="35">
        <v>13</v>
      </c>
      <c r="I52" s="35">
        <v>13</v>
      </c>
      <c r="J52" s="35">
        <v>15</v>
      </c>
      <c r="K52" s="35">
        <v>14</v>
      </c>
      <c r="L52" s="35">
        <v>14</v>
      </c>
      <c r="M52" s="35">
        <v>16</v>
      </c>
      <c r="N52" s="35">
        <v>16</v>
      </c>
      <c r="O52" s="35"/>
      <c r="P52" s="35"/>
      <c r="Q52" s="35"/>
      <c r="R52" s="35"/>
      <c r="S52" s="35"/>
      <c r="T52" s="35"/>
      <c r="U52" s="35"/>
      <c r="V52" s="35"/>
      <c r="W52" s="35"/>
      <c r="X52" s="3"/>
      <c r="Y52" s="3"/>
      <c r="Z52" s="3"/>
      <c r="AA52" s="3"/>
      <c r="AB52" s="3"/>
      <c r="AC52" s="3"/>
      <c r="AE52" s="3"/>
      <c r="AG52" s="3"/>
      <c r="AI52" s="3"/>
      <c r="AK52" s="3"/>
      <c r="AM52" s="3"/>
      <c r="AO52" s="3"/>
      <c r="AQ52" s="3"/>
      <c r="AS52" s="3"/>
      <c r="AU52" s="3"/>
      <c r="AW52" s="3"/>
      <c r="AY52" s="3"/>
      <c r="BA52" s="3"/>
      <c r="BC52" s="3"/>
      <c r="BE52" s="3"/>
    </row>
    <row r="53" spans="1:58" x14ac:dyDescent="0.25">
      <c r="A53" s="2" t="s">
        <v>1482</v>
      </c>
      <c r="B53" s="2" t="s">
        <v>275</v>
      </c>
      <c r="C53" t="s">
        <v>21</v>
      </c>
      <c r="D53" s="3">
        <f t="shared" si="4"/>
        <v>9</v>
      </c>
      <c r="E53" s="3">
        <f t="shared" si="5"/>
        <v>14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>
        <v>9</v>
      </c>
      <c r="AN53" s="3">
        <v>10</v>
      </c>
      <c r="AO53" s="3">
        <v>10</v>
      </c>
      <c r="AP53" s="3">
        <v>10</v>
      </c>
      <c r="AQ53" s="3">
        <v>10</v>
      </c>
      <c r="AR53" s="3">
        <v>12</v>
      </c>
      <c r="AS53" s="3">
        <v>12</v>
      </c>
      <c r="AT53" s="3">
        <v>12</v>
      </c>
      <c r="AU53" s="3">
        <v>12</v>
      </c>
      <c r="AV53" s="3">
        <v>12</v>
      </c>
      <c r="AW53" s="3">
        <v>13</v>
      </c>
      <c r="AX53" s="3">
        <v>13</v>
      </c>
      <c r="AY53" s="3">
        <v>16</v>
      </c>
      <c r="AZ53" s="3">
        <v>16</v>
      </c>
      <c r="BA53" s="3"/>
      <c r="BB53" s="3"/>
      <c r="BC53" s="3"/>
      <c r="BD53" s="3"/>
      <c r="BE53" s="3"/>
      <c r="BF53" s="3"/>
    </row>
    <row r="54" spans="1:58" x14ac:dyDescent="0.25">
      <c r="A54" s="2" t="s">
        <v>1492</v>
      </c>
      <c r="B54" s="2" t="s">
        <v>275</v>
      </c>
      <c r="C54" t="s">
        <v>21</v>
      </c>
      <c r="D54" s="3">
        <f t="shared" si="4"/>
        <v>5</v>
      </c>
      <c r="E54" s="3">
        <f t="shared" si="5"/>
        <v>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>
        <v>5</v>
      </c>
      <c r="AS54" s="3">
        <v>6</v>
      </c>
      <c r="AT54" s="3">
        <v>6</v>
      </c>
      <c r="AU54" s="3">
        <v>7</v>
      </c>
      <c r="AV54" s="3">
        <v>8</v>
      </c>
      <c r="AW54" s="3">
        <v>8</v>
      </c>
      <c r="AX54" s="3">
        <v>8</v>
      </c>
      <c r="AY54" s="3">
        <v>8</v>
      </c>
      <c r="AZ54" s="3">
        <v>10</v>
      </c>
      <c r="BA54" s="3"/>
      <c r="BB54" s="3"/>
      <c r="BC54" s="3"/>
      <c r="BD54" s="3"/>
      <c r="BE54" s="3"/>
      <c r="BF54" s="3"/>
    </row>
    <row r="55" spans="1:58" x14ac:dyDescent="0.25">
      <c r="A55" s="2" t="s">
        <v>274</v>
      </c>
      <c r="B55" s="2" t="s">
        <v>275</v>
      </c>
      <c r="C55" t="s">
        <v>21</v>
      </c>
      <c r="D55" s="3">
        <f t="shared" si="4"/>
        <v>14</v>
      </c>
      <c r="E55" s="3">
        <f t="shared" si="5"/>
        <v>6</v>
      </c>
      <c r="G55" s="35">
        <v>16</v>
      </c>
      <c r="H55" s="35">
        <v>16</v>
      </c>
      <c r="I55" s="35">
        <v>14</v>
      </c>
      <c r="J55" s="35">
        <v>16</v>
      </c>
      <c r="K55" s="35">
        <v>15</v>
      </c>
      <c r="L55" s="35">
        <v>15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2" t="s">
        <v>1427</v>
      </c>
      <c r="B56" s="2" t="s">
        <v>275</v>
      </c>
      <c r="C56" t="s">
        <v>21</v>
      </c>
      <c r="D56" s="3">
        <f t="shared" si="4"/>
        <v>15</v>
      </c>
      <c r="E56" s="3">
        <f t="shared" si="5"/>
        <v>10</v>
      </c>
      <c r="G56" s="35">
        <v>20</v>
      </c>
      <c r="H56" s="35">
        <v>18</v>
      </c>
      <c r="I56" s="35">
        <v>15</v>
      </c>
      <c r="J56" s="35">
        <v>17</v>
      </c>
      <c r="K56" s="35">
        <v>16</v>
      </c>
      <c r="L56" s="35">
        <v>16</v>
      </c>
      <c r="M56" s="35">
        <v>17</v>
      </c>
      <c r="N56" s="35">
        <v>19</v>
      </c>
      <c r="O56" s="35">
        <v>18</v>
      </c>
      <c r="P56" s="35">
        <v>19</v>
      </c>
      <c r="Q56" s="35"/>
      <c r="R56" s="35"/>
      <c r="S56" s="35"/>
      <c r="T56" s="35"/>
      <c r="U56" s="35"/>
      <c r="V56" s="35"/>
      <c r="W56" s="35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2" t="s">
        <v>1428</v>
      </c>
      <c r="B57" s="2" t="s">
        <v>1429</v>
      </c>
      <c r="C57" t="s">
        <v>21</v>
      </c>
      <c r="D57" s="3">
        <f t="shared" si="4"/>
        <v>6</v>
      </c>
      <c r="E57" s="3">
        <f t="shared" si="5"/>
        <v>20</v>
      </c>
      <c r="G57" s="35"/>
      <c r="H57" s="35"/>
      <c r="I57" s="35"/>
      <c r="J57" s="35">
        <v>6</v>
      </c>
      <c r="K57" s="35">
        <v>8</v>
      </c>
      <c r="L57" s="35">
        <v>9</v>
      </c>
      <c r="M57" s="35">
        <v>10</v>
      </c>
      <c r="N57" s="35">
        <v>10</v>
      </c>
      <c r="O57" s="35">
        <v>11</v>
      </c>
      <c r="P57" s="35">
        <v>11</v>
      </c>
      <c r="Q57" s="35">
        <v>11</v>
      </c>
      <c r="R57" s="35">
        <v>14</v>
      </c>
      <c r="S57" s="35">
        <v>14</v>
      </c>
      <c r="T57" s="35">
        <v>15</v>
      </c>
      <c r="U57" s="35">
        <v>14</v>
      </c>
      <c r="V57" s="35">
        <v>15</v>
      </c>
      <c r="W57" s="35">
        <v>13</v>
      </c>
      <c r="X57" s="3">
        <v>11</v>
      </c>
      <c r="Y57" s="3">
        <v>11</v>
      </c>
      <c r="Z57" s="3">
        <v>11</v>
      </c>
      <c r="AA57" s="3">
        <v>16</v>
      </c>
      <c r="AB57" s="3">
        <v>16</v>
      </c>
      <c r="AC57" s="3">
        <v>18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2" t="s">
        <v>1450</v>
      </c>
      <c r="B58" s="2" t="s">
        <v>1451</v>
      </c>
      <c r="C58" t="s">
        <v>21</v>
      </c>
      <c r="D58" s="3">
        <f t="shared" si="4"/>
        <v>7</v>
      </c>
      <c r="E58" s="3">
        <f t="shared" si="5"/>
        <v>14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>
        <v>7</v>
      </c>
      <c r="AB58" s="3">
        <v>9</v>
      </c>
      <c r="AC58" s="3">
        <v>12</v>
      </c>
      <c r="AD58" s="3">
        <v>15</v>
      </c>
      <c r="AE58" s="3">
        <v>16</v>
      </c>
      <c r="AF58" s="3">
        <v>17</v>
      </c>
      <c r="AG58" s="3">
        <v>18</v>
      </c>
      <c r="AH58" s="3">
        <v>17</v>
      </c>
      <c r="AI58" s="3">
        <v>18</v>
      </c>
      <c r="AJ58" s="3">
        <v>18</v>
      </c>
      <c r="AK58" s="3">
        <v>19</v>
      </c>
      <c r="AL58" s="3">
        <v>15</v>
      </c>
      <c r="AM58" s="3">
        <v>20</v>
      </c>
      <c r="AN58" s="3"/>
      <c r="AO58" s="3"/>
      <c r="AP58" s="3"/>
      <c r="AQ58" s="3"/>
      <c r="AR58" s="3"/>
      <c r="AS58" s="3">
        <v>17</v>
      </c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2" t="s">
        <v>1468</v>
      </c>
      <c r="B59" s="2" t="s">
        <v>1469</v>
      </c>
      <c r="C59" t="s">
        <v>21</v>
      </c>
      <c r="D59" s="3">
        <f t="shared" si="4"/>
        <v>8</v>
      </c>
      <c r="E59" s="3">
        <f t="shared" si="5"/>
        <v>20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8</v>
      </c>
      <c r="AF59" s="3">
        <v>11</v>
      </c>
      <c r="AG59" s="3">
        <v>11</v>
      </c>
      <c r="AH59" s="3">
        <v>13</v>
      </c>
      <c r="AI59" s="3">
        <v>14</v>
      </c>
      <c r="AJ59" s="3">
        <v>15</v>
      </c>
      <c r="AK59" s="3">
        <v>15</v>
      </c>
      <c r="AL59" s="3">
        <v>10</v>
      </c>
      <c r="AM59" s="3">
        <v>18</v>
      </c>
      <c r="AN59" s="3">
        <v>20</v>
      </c>
      <c r="AO59" s="3">
        <v>20</v>
      </c>
      <c r="AP59" s="3">
        <v>18</v>
      </c>
      <c r="AQ59" s="3">
        <v>18</v>
      </c>
      <c r="AR59" s="3">
        <v>19</v>
      </c>
      <c r="AS59" s="3">
        <v>16</v>
      </c>
      <c r="AT59" s="3">
        <v>18</v>
      </c>
      <c r="AU59" s="3">
        <v>20</v>
      </c>
      <c r="AV59" s="3">
        <v>13</v>
      </c>
      <c r="AW59" s="3">
        <v>14</v>
      </c>
      <c r="AX59" s="3">
        <v>17</v>
      </c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" t="s">
        <v>1439</v>
      </c>
      <c r="B60" s="2" t="s">
        <v>1440</v>
      </c>
      <c r="C60" t="s">
        <v>21</v>
      </c>
      <c r="D60" s="3">
        <f t="shared" si="4"/>
        <v>4</v>
      </c>
      <c r="E60" s="3">
        <f t="shared" si="5"/>
        <v>35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7</v>
      </c>
      <c r="S60" s="3">
        <v>12</v>
      </c>
      <c r="T60" s="3">
        <v>12</v>
      </c>
      <c r="U60" s="3">
        <v>12</v>
      </c>
      <c r="V60" s="3">
        <v>11</v>
      </c>
      <c r="W60" s="3">
        <v>11</v>
      </c>
      <c r="X60" s="3">
        <v>13</v>
      </c>
      <c r="Y60" s="3">
        <v>13</v>
      </c>
      <c r="Z60" s="3">
        <v>15</v>
      </c>
      <c r="AA60" s="3">
        <v>12</v>
      </c>
      <c r="AB60" s="3">
        <v>13</v>
      </c>
      <c r="AC60" s="3">
        <v>4</v>
      </c>
      <c r="AD60" s="3">
        <v>5</v>
      </c>
      <c r="AE60" s="3">
        <v>6</v>
      </c>
      <c r="AF60" s="3">
        <v>5</v>
      </c>
      <c r="AG60" s="3">
        <v>5</v>
      </c>
      <c r="AH60" s="3">
        <v>5</v>
      </c>
      <c r="AI60" s="3">
        <v>5</v>
      </c>
      <c r="AJ60" s="3">
        <v>5</v>
      </c>
      <c r="AK60" s="3">
        <v>5</v>
      </c>
      <c r="AL60" s="3">
        <v>5</v>
      </c>
      <c r="AM60" s="3">
        <v>4</v>
      </c>
      <c r="AN60" s="3">
        <v>5</v>
      </c>
      <c r="AO60" s="3">
        <v>5</v>
      </c>
      <c r="AP60" s="3">
        <v>4</v>
      </c>
      <c r="AQ60" s="3">
        <v>4</v>
      </c>
      <c r="AR60" s="3">
        <v>4</v>
      </c>
      <c r="AS60" s="3">
        <v>4</v>
      </c>
      <c r="AT60" s="3">
        <v>4</v>
      </c>
      <c r="AU60" s="3">
        <v>5</v>
      </c>
      <c r="AV60" s="3">
        <v>4</v>
      </c>
      <c r="AW60" s="3">
        <v>5</v>
      </c>
      <c r="AX60" s="3">
        <v>4</v>
      </c>
      <c r="AY60" s="3">
        <v>6</v>
      </c>
      <c r="AZ60" s="3">
        <v>7</v>
      </c>
      <c r="BA60" s="3"/>
      <c r="BB60" s="3"/>
      <c r="BC60" s="3"/>
      <c r="BD60" s="3"/>
      <c r="BE60" s="3"/>
      <c r="BF60" s="3"/>
    </row>
    <row r="61" spans="1:58" x14ac:dyDescent="0.25">
      <c r="A61" s="2" t="s">
        <v>1415</v>
      </c>
      <c r="B61" s="2" t="s">
        <v>1416</v>
      </c>
      <c r="C61" t="s">
        <v>21</v>
      </c>
      <c r="D61" s="3">
        <f t="shared" si="4"/>
        <v>1</v>
      </c>
      <c r="E61" s="3">
        <f t="shared" si="5"/>
        <v>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>
        <v>1</v>
      </c>
      <c r="AW61" s="3">
        <v>3</v>
      </c>
      <c r="AX61" s="3">
        <v>6</v>
      </c>
      <c r="AY61" s="3">
        <v>7</v>
      </c>
      <c r="AZ61" s="3">
        <v>8</v>
      </c>
      <c r="BA61" s="3"/>
      <c r="BB61" s="3"/>
      <c r="BC61" s="3"/>
      <c r="BD61" s="3"/>
      <c r="BE61" s="3"/>
      <c r="BF61" s="3"/>
    </row>
    <row r="62" spans="1:58" x14ac:dyDescent="0.25">
      <c r="A62" s="2" t="s">
        <v>1453</v>
      </c>
      <c r="B62" s="2" t="s">
        <v>1454</v>
      </c>
      <c r="C62" t="s">
        <v>45</v>
      </c>
      <c r="D62" s="3">
        <f t="shared" si="4"/>
        <v>19</v>
      </c>
      <c r="E62" s="3">
        <f t="shared" si="5"/>
        <v>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>
        <v>19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2" t="s">
        <v>1495</v>
      </c>
      <c r="B63" s="2" t="s">
        <v>1496</v>
      </c>
      <c r="C63" t="s">
        <v>121</v>
      </c>
      <c r="D63" s="3">
        <f t="shared" si="4"/>
        <v>15</v>
      </c>
      <c r="E63" s="3">
        <f t="shared" si="5"/>
        <v>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>
        <v>15</v>
      </c>
      <c r="AS63" s="3">
        <v>15</v>
      </c>
      <c r="AT63" s="3">
        <v>20</v>
      </c>
      <c r="AU63" s="3"/>
      <c r="AV63" s="3"/>
      <c r="AW63" s="3"/>
      <c r="AX63" s="3">
        <v>20</v>
      </c>
      <c r="AY63" s="3">
        <v>19</v>
      </c>
      <c r="AZ63" s="3"/>
      <c r="BA63" s="3"/>
      <c r="BB63" s="3"/>
      <c r="BC63" s="3"/>
      <c r="BD63" s="3"/>
      <c r="BE63" s="3"/>
      <c r="BF63" s="3"/>
    </row>
    <row r="64" spans="1:58" x14ac:dyDescent="0.25">
      <c r="A64" s="2" t="s">
        <v>1467</v>
      </c>
      <c r="B64" s="2" t="s">
        <v>262</v>
      </c>
      <c r="C64" t="s">
        <v>45</v>
      </c>
      <c r="D64" s="3">
        <f t="shared" si="4"/>
        <v>19</v>
      </c>
      <c r="E64" s="3">
        <f t="shared" si="5"/>
        <v>5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20</v>
      </c>
      <c r="AE64" s="3"/>
      <c r="AF64" s="3"/>
      <c r="AG64" s="3">
        <v>20</v>
      </c>
      <c r="AH64" s="3">
        <v>19</v>
      </c>
      <c r="AI64" s="3">
        <v>19</v>
      </c>
      <c r="AJ64" s="3">
        <v>20</v>
      </c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2" t="s">
        <v>261</v>
      </c>
      <c r="B65" s="2" t="s">
        <v>262</v>
      </c>
      <c r="C65" t="s">
        <v>45</v>
      </c>
      <c r="D65" s="3">
        <f t="shared" si="4"/>
        <v>11</v>
      </c>
      <c r="E65" s="3">
        <f t="shared" si="5"/>
        <v>14</v>
      </c>
      <c r="G65" s="35">
        <v>12</v>
      </c>
      <c r="H65" s="35">
        <v>11</v>
      </c>
      <c r="I65" s="35">
        <v>11</v>
      </c>
      <c r="J65" s="35">
        <v>12</v>
      </c>
      <c r="K65" s="35">
        <v>12</v>
      </c>
      <c r="L65" s="35">
        <v>12</v>
      </c>
      <c r="M65" s="35">
        <v>14</v>
      </c>
      <c r="N65" s="35">
        <v>12</v>
      </c>
      <c r="O65" s="35">
        <v>12</v>
      </c>
      <c r="P65" s="35">
        <v>13</v>
      </c>
      <c r="Q65" s="35">
        <v>12</v>
      </c>
      <c r="R65" s="35">
        <v>16</v>
      </c>
      <c r="S65" s="35">
        <v>15</v>
      </c>
      <c r="T65" s="35">
        <v>16</v>
      </c>
      <c r="U65" s="35"/>
      <c r="V65" s="35"/>
      <c r="W65" s="35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2" t="s">
        <v>1445</v>
      </c>
      <c r="B66" s="2" t="s">
        <v>256</v>
      </c>
      <c r="C66" t="s">
        <v>1452</v>
      </c>
      <c r="D66" s="3">
        <f t="shared" si="4"/>
        <v>12</v>
      </c>
      <c r="E66" s="3">
        <f t="shared" si="5"/>
        <v>17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>
        <v>14</v>
      </c>
      <c r="W66" s="3">
        <v>16</v>
      </c>
      <c r="X66" s="3">
        <v>16</v>
      </c>
      <c r="Y66" s="3">
        <v>16</v>
      </c>
      <c r="Z66" s="3">
        <v>16</v>
      </c>
      <c r="AA66" s="3">
        <v>15</v>
      </c>
      <c r="AB66" s="3">
        <v>12</v>
      </c>
      <c r="AC66" s="3">
        <v>16</v>
      </c>
      <c r="AD66" s="3">
        <v>17</v>
      </c>
      <c r="AE66" s="3">
        <v>18</v>
      </c>
      <c r="AF66" s="3">
        <v>18</v>
      </c>
      <c r="AG66" s="3">
        <v>19</v>
      </c>
      <c r="AH66" s="3">
        <v>16</v>
      </c>
      <c r="AI66" s="3">
        <v>16</v>
      </c>
      <c r="AJ66" s="3">
        <v>17</v>
      </c>
      <c r="AK66" s="3">
        <v>17</v>
      </c>
      <c r="AL66" s="3">
        <v>16</v>
      </c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2" t="s">
        <v>1472</v>
      </c>
      <c r="B67" s="2" t="s">
        <v>256</v>
      </c>
      <c r="C67" t="s">
        <v>257</v>
      </c>
      <c r="D67" s="3">
        <f t="shared" si="4"/>
        <v>14</v>
      </c>
      <c r="E67" s="3">
        <f t="shared" si="5"/>
        <v>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14</v>
      </c>
      <c r="AH67" s="3">
        <v>14</v>
      </c>
      <c r="AI67" s="3">
        <v>15</v>
      </c>
      <c r="AJ67" s="3">
        <v>19</v>
      </c>
      <c r="AK67" s="3">
        <v>20</v>
      </c>
      <c r="AL67" s="3">
        <v>18</v>
      </c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" t="s">
        <v>1497</v>
      </c>
      <c r="B68" s="2" t="s">
        <v>256</v>
      </c>
      <c r="C68" t="s">
        <v>257</v>
      </c>
      <c r="D68" s="3">
        <f t="shared" ref="D68:D88" si="6">MIN(G68:BA68)</f>
        <v>14</v>
      </c>
      <c r="E68" s="3">
        <f t="shared" ref="E68:E88" si="7">COUNTIF(G68:BF68,"&lt;51")</f>
        <v>3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>
        <v>14</v>
      </c>
      <c r="AU68" s="3">
        <v>17</v>
      </c>
      <c r="AV68" s="3">
        <v>19</v>
      </c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" t="s">
        <v>1455</v>
      </c>
      <c r="B69" s="2" t="s">
        <v>256</v>
      </c>
      <c r="C69" t="s">
        <v>1452</v>
      </c>
      <c r="D69" s="3">
        <f t="shared" si="6"/>
        <v>20</v>
      </c>
      <c r="E69" s="3">
        <f t="shared" si="7"/>
        <v>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v>20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2" t="s">
        <v>1444</v>
      </c>
      <c r="B70" s="2" t="s">
        <v>256</v>
      </c>
      <c r="C70" t="s">
        <v>90</v>
      </c>
      <c r="D70" s="3">
        <f t="shared" si="6"/>
        <v>17</v>
      </c>
      <c r="E70" s="3">
        <f t="shared" si="7"/>
        <v>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>
        <v>17</v>
      </c>
      <c r="V70" s="3">
        <v>20</v>
      </c>
      <c r="W70" s="3">
        <v>19</v>
      </c>
      <c r="X70" s="3">
        <v>18</v>
      </c>
      <c r="Y70" s="3">
        <v>18</v>
      </c>
      <c r="Z70" s="3">
        <v>19</v>
      </c>
      <c r="AA70" s="3">
        <v>19</v>
      </c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2" t="s">
        <v>1486</v>
      </c>
      <c r="B71" s="2" t="s">
        <v>1487</v>
      </c>
      <c r="C71" t="s">
        <v>257</v>
      </c>
      <c r="D71" s="3">
        <f t="shared" si="6"/>
        <v>12</v>
      </c>
      <c r="E71" s="3">
        <f t="shared" si="7"/>
        <v>11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>
        <v>17</v>
      </c>
      <c r="AO71" s="3">
        <v>15</v>
      </c>
      <c r="AP71" s="3">
        <v>12</v>
      </c>
      <c r="AQ71" s="3">
        <v>14</v>
      </c>
      <c r="AR71" s="3">
        <v>20</v>
      </c>
      <c r="AS71" s="3">
        <v>18</v>
      </c>
      <c r="AT71" s="3">
        <v>19</v>
      </c>
      <c r="AU71" s="3">
        <v>18</v>
      </c>
      <c r="AV71" s="3">
        <v>20</v>
      </c>
      <c r="AW71" s="3">
        <v>19</v>
      </c>
      <c r="AX71" s="3">
        <v>19</v>
      </c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2" t="s">
        <v>3759</v>
      </c>
      <c r="B72" s="2" t="s">
        <v>3760</v>
      </c>
      <c r="C72" t="s">
        <v>257</v>
      </c>
      <c r="D72" s="3">
        <f t="shared" si="6"/>
        <v>13</v>
      </c>
      <c r="E72" s="3">
        <f t="shared" si="7"/>
        <v>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>
        <v>13</v>
      </c>
      <c r="AZ72" s="3">
        <v>20</v>
      </c>
      <c r="BA72" s="3"/>
      <c r="BB72" s="3"/>
      <c r="BC72" s="3"/>
      <c r="BD72" s="3"/>
      <c r="BE72" s="3"/>
      <c r="BF72" s="3"/>
    </row>
    <row r="73" spans="1:58" x14ac:dyDescent="0.25">
      <c r="A73" s="2" t="s">
        <v>1488</v>
      </c>
      <c r="B73" s="2" t="s">
        <v>1489</v>
      </c>
      <c r="C73" t="s">
        <v>257</v>
      </c>
      <c r="D73" s="3">
        <f t="shared" si="6"/>
        <v>11</v>
      </c>
      <c r="E73" s="3">
        <f t="shared" si="7"/>
        <v>11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>
        <v>11</v>
      </c>
      <c r="AP73" s="3">
        <v>11</v>
      </c>
      <c r="AQ73" s="3">
        <v>12</v>
      </c>
      <c r="AR73" s="3">
        <v>14</v>
      </c>
      <c r="AS73" s="3">
        <v>13</v>
      </c>
      <c r="AT73" s="3">
        <v>13</v>
      </c>
      <c r="AU73" s="3">
        <v>16</v>
      </c>
      <c r="AV73" s="3">
        <v>17</v>
      </c>
      <c r="AW73" s="3">
        <v>17</v>
      </c>
      <c r="AX73" s="3">
        <v>18</v>
      </c>
      <c r="AY73" s="3">
        <v>20</v>
      </c>
      <c r="AZ73" s="3"/>
      <c r="BA73" s="3"/>
      <c r="BB73" s="3"/>
      <c r="BC73" s="3"/>
      <c r="BD73" s="3"/>
      <c r="BE73" s="3"/>
      <c r="BF73" s="3"/>
    </row>
    <row r="74" spans="1:58" x14ac:dyDescent="0.25">
      <c r="A74" s="2" t="s">
        <v>1413</v>
      </c>
      <c r="B74" s="2" t="s">
        <v>34</v>
      </c>
      <c r="C74" t="s">
        <v>19</v>
      </c>
      <c r="D74" s="3">
        <f t="shared" si="6"/>
        <v>1</v>
      </c>
      <c r="E74" s="3">
        <f t="shared" si="7"/>
        <v>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>
        <v>1</v>
      </c>
      <c r="AV74" s="3">
        <v>7</v>
      </c>
      <c r="AW74" s="3">
        <v>10</v>
      </c>
      <c r="AX74" s="3">
        <v>11</v>
      </c>
      <c r="AY74" s="3">
        <v>11</v>
      </c>
      <c r="AZ74" s="3">
        <v>13</v>
      </c>
      <c r="BA74" s="3"/>
      <c r="BB74" s="3"/>
      <c r="BC74" s="3"/>
      <c r="BD74" s="3"/>
      <c r="BE74" s="3"/>
      <c r="BF74" s="3"/>
    </row>
    <row r="75" spans="1:58" x14ac:dyDescent="0.25">
      <c r="A75" s="2" t="s">
        <v>1305</v>
      </c>
      <c r="B75" s="2" t="s">
        <v>34</v>
      </c>
      <c r="C75" t="s">
        <v>19</v>
      </c>
      <c r="D75" s="3">
        <f t="shared" si="6"/>
        <v>4</v>
      </c>
      <c r="E75" s="3">
        <f t="shared" si="7"/>
        <v>20</v>
      </c>
      <c r="G75" s="35"/>
      <c r="H75" s="35"/>
      <c r="I75" s="35"/>
      <c r="J75" s="35"/>
      <c r="K75" s="35"/>
      <c r="L75" s="35"/>
      <c r="M75" s="35">
        <v>4</v>
      </c>
      <c r="N75" s="35">
        <v>4</v>
      </c>
      <c r="O75" s="35">
        <v>4</v>
      </c>
      <c r="P75" s="35">
        <v>6</v>
      </c>
      <c r="Q75" s="35">
        <v>6</v>
      </c>
      <c r="R75" s="35">
        <v>9</v>
      </c>
      <c r="S75" s="35">
        <v>10</v>
      </c>
      <c r="T75" s="35">
        <v>9</v>
      </c>
      <c r="U75" s="35">
        <v>9</v>
      </c>
      <c r="V75" s="35">
        <v>9</v>
      </c>
      <c r="W75" s="35">
        <v>9</v>
      </c>
      <c r="X75" s="3">
        <v>9</v>
      </c>
      <c r="Y75" s="3">
        <v>9</v>
      </c>
      <c r="Z75" s="3">
        <v>9</v>
      </c>
      <c r="AA75" s="3">
        <v>10</v>
      </c>
      <c r="AB75" s="3">
        <v>10</v>
      </c>
      <c r="AC75" s="3">
        <v>11</v>
      </c>
      <c r="AD75" s="3">
        <v>14</v>
      </c>
      <c r="AE75" s="3">
        <v>14</v>
      </c>
      <c r="AF75" s="3">
        <v>13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2" t="s">
        <v>1284</v>
      </c>
      <c r="B76" s="2" t="s">
        <v>34</v>
      </c>
      <c r="C76" t="s">
        <v>19</v>
      </c>
      <c r="D76" s="3">
        <f t="shared" si="6"/>
        <v>1</v>
      </c>
      <c r="E76" s="3">
        <f t="shared" si="7"/>
        <v>46</v>
      </c>
      <c r="G76" s="35">
        <v>2</v>
      </c>
      <c r="H76" s="35">
        <v>2</v>
      </c>
      <c r="I76" s="35">
        <v>2</v>
      </c>
      <c r="J76" s="35">
        <v>2</v>
      </c>
      <c r="K76" s="35">
        <v>1</v>
      </c>
      <c r="L76" s="35">
        <v>1</v>
      </c>
      <c r="M76" s="35">
        <v>1</v>
      </c>
      <c r="N76" s="35">
        <v>1</v>
      </c>
      <c r="O76" s="35">
        <v>1</v>
      </c>
      <c r="P76" s="35">
        <v>3</v>
      </c>
      <c r="Q76" s="35">
        <v>3</v>
      </c>
      <c r="R76" s="35">
        <v>3</v>
      </c>
      <c r="S76" s="35">
        <v>3</v>
      </c>
      <c r="T76" s="35">
        <v>3</v>
      </c>
      <c r="U76" s="35">
        <v>3</v>
      </c>
      <c r="V76" s="35">
        <v>3</v>
      </c>
      <c r="W76" s="35">
        <v>4</v>
      </c>
      <c r="X76" s="3">
        <v>4</v>
      </c>
      <c r="Y76" s="3">
        <v>4</v>
      </c>
      <c r="Z76" s="3">
        <v>3</v>
      </c>
      <c r="AA76" s="3">
        <v>3</v>
      </c>
      <c r="AB76" s="3">
        <v>3</v>
      </c>
      <c r="AC76" s="3">
        <v>5</v>
      </c>
      <c r="AD76" s="3">
        <v>4</v>
      </c>
      <c r="AE76" s="3">
        <v>5</v>
      </c>
      <c r="AF76" s="3">
        <v>6</v>
      </c>
      <c r="AG76" s="3">
        <v>6</v>
      </c>
      <c r="AH76" s="3">
        <v>6</v>
      </c>
      <c r="AI76" s="3">
        <v>7</v>
      </c>
      <c r="AJ76" s="3">
        <v>7</v>
      </c>
      <c r="AK76" s="3">
        <v>7</v>
      </c>
      <c r="AL76" s="3">
        <v>7</v>
      </c>
      <c r="AM76" s="3">
        <v>8</v>
      </c>
      <c r="AN76" s="3">
        <v>7</v>
      </c>
      <c r="AO76" s="3">
        <v>7</v>
      </c>
      <c r="AP76" s="3">
        <v>7</v>
      </c>
      <c r="AQ76" s="3">
        <v>7</v>
      </c>
      <c r="AR76" s="3">
        <v>8</v>
      </c>
      <c r="AS76" s="3">
        <v>8</v>
      </c>
      <c r="AT76" s="3">
        <v>8</v>
      </c>
      <c r="AU76" s="3">
        <v>9</v>
      </c>
      <c r="AV76" s="3">
        <v>10</v>
      </c>
      <c r="AW76" s="3">
        <v>11</v>
      </c>
      <c r="AX76" s="3">
        <v>10</v>
      </c>
      <c r="AY76" s="3">
        <v>10</v>
      </c>
      <c r="AZ76" s="3">
        <v>11</v>
      </c>
      <c r="BA76" s="3"/>
      <c r="BB76" s="3"/>
      <c r="BC76" s="3"/>
      <c r="BD76" s="3"/>
      <c r="BE76" s="3"/>
      <c r="BF76" s="3"/>
    </row>
    <row r="77" spans="1:58" x14ac:dyDescent="0.25">
      <c r="A77" s="2" t="s">
        <v>271</v>
      </c>
      <c r="B77" s="2" t="s">
        <v>34</v>
      </c>
      <c r="C77" t="s">
        <v>19</v>
      </c>
      <c r="D77" s="3">
        <f t="shared" si="6"/>
        <v>10</v>
      </c>
      <c r="E77" s="3">
        <f t="shared" si="7"/>
        <v>20</v>
      </c>
      <c r="G77" s="35">
        <v>10</v>
      </c>
      <c r="H77" s="35">
        <v>10</v>
      </c>
      <c r="I77" s="35">
        <v>10</v>
      </c>
      <c r="J77" s="35">
        <v>11</v>
      </c>
      <c r="K77" s="35">
        <v>10</v>
      </c>
      <c r="L77" s="35">
        <v>10</v>
      </c>
      <c r="M77" s="35">
        <v>12</v>
      </c>
      <c r="N77" s="35">
        <v>11</v>
      </c>
      <c r="O77" s="35">
        <v>10</v>
      </c>
      <c r="P77" s="35">
        <v>10</v>
      </c>
      <c r="Q77" s="35">
        <v>10</v>
      </c>
      <c r="R77" s="35">
        <v>12</v>
      </c>
      <c r="S77" s="35">
        <v>11</v>
      </c>
      <c r="T77" s="35">
        <v>10</v>
      </c>
      <c r="U77" s="35">
        <v>10</v>
      </c>
      <c r="V77" s="35">
        <v>10</v>
      </c>
      <c r="W77" s="35">
        <v>10</v>
      </c>
      <c r="X77" s="3">
        <v>10</v>
      </c>
      <c r="Y77" s="3">
        <v>10</v>
      </c>
      <c r="Z77" s="3">
        <v>10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" t="s">
        <v>1283</v>
      </c>
      <c r="B78" s="2" t="s">
        <v>34</v>
      </c>
      <c r="C78" t="s">
        <v>19</v>
      </c>
      <c r="D78" s="3">
        <f t="shared" si="6"/>
        <v>1</v>
      </c>
      <c r="E78" s="3">
        <f t="shared" si="7"/>
        <v>46</v>
      </c>
      <c r="G78" s="35">
        <v>1</v>
      </c>
      <c r="H78" s="35">
        <v>1</v>
      </c>
      <c r="I78" s="35">
        <v>1</v>
      </c>
      <c r="J78" s="35">
        <v>1</v>
      </c>
      <c r="K78" s="35">
        <v>2</v>
      </c>
      <c r="L78" s="35">
        <v>2</v>
      </c>
      <c r="M78" s="35">
        <v>2</v>
      </c>
      <c r="N78" s="35">
        <v>2</v>
      </c>
      <c r="O78" s="35">
        <v>2</v>
      </c>
      <c r="P78" s="35">
        <v>1</v>
      </c>
      <c r="Q78" s="35">
        <v>1</v>
      </c>
      <c r="R78" s="35">
        <v>1</v>
      </c>
      <c r="S78" s="35">
        <v>1</v>
      </c>
      <c r="T78" s="35">
        <v>1</v>
      </c>
      <c r="U78" s="35">
        <v>1</v>
      </c>
      <c r="V78" s="35">
        <v>1</v>
      </c>
      <c r="W78" s="35">
        <v>1</v>
      </c>
      <c r="X78" s="3">
        <v>2</v>
      </c>
      <c r="Y78" s="3">
        <v>1</v>
      </c>
      <c r="Z78" s="3">
        <v>1</v>
      </c>
      <c r="AA78" s="3">
        <v>2</v>
      </c>
      <c r="AB78" s="3">
        <v>1</v>
      </c>
      <c r="AC78" s="3">
        <v>2</v>
      </c>
      <c r="AD78" s="3">
        <v>1</v>
      </c>
      <c r="AE78" s="3">
        <v>2</v>
      </c>
      <c r="AF78" s="3">
        <v>2</v>
      </c>
      <c r="AG78" s="3">
        <v>2</v>
      </c>
      <c r="AH78" s="3">
        <v>2</v>
      </c>
      <c r="AI78" s="3">
        <v>2</v>
      </c>
      <c r="AJ78" s="3">
        <v>3</v>
      </c>
      <c r="AK78" s="3">
        <v>3</v>
      </c>
      <c r="AL78" s="3">
        <v>4</v>
      </c>
      <c r="AM78" s="3">
        <v>7</v>
      </c>
      <c r="AN78" s="3">
        <v>6</v>
      </c>
      <c r="AO78" s="3">
        <v>6</v>
      </c>
      <c r="AP78" s="3">
        <v>6</v>
      </c>
      <c r="AQ78" s="3">
        <v>6</v>
      </c>
      <c r="AR78" s="3">
        <v>7</v>
      </c>
      <c r="AS78" s="3">
        <v>7</v>
      </c>
      <c r="AT78" s="3">
        <v>7</v>
      </c>
      <c r="AU78" s="3">
        <v>8</v>
      </c>
      <c r="AV78" s="3">
        <v>9</v>
      </c>
      <c r="AW78" s="3">
        <v>9</v>
      </c>
      <c r="AX78" s="3">
        <v>9</v>
      </c>
      <c r="AY78" s="3">
        <v>9</v>
      </c>
      <c r="AZ78" s="3">
        <v>9</v>
      </c>
      <c r="BA78" s="3"/>
      <c r="BB78" s="3"/>
      <c r="BC78" s="3"/>
      <c r="BD78" s="3"/>
      <c r="BE78" s="3"/>
      <c r="BF78" s="3"/>
    </row>
    <row r="79" spans="1:58" x14ac:dyDescent="0.25">
      <c r="A79" s="2" t="s">
        <v>1417</v>
      </c>
      <c r="B79" s="2" t="s">
        <v>34</v>
      </c>
      <c r="C79" t="s">
        <v>19</v>
      </c>
      <c r="D79" s="3">
        <f t="shared" si="6"/>
        <v>1</v>
      </c>
      <c r="E79" s="3">
        <f t="shared" si="7"/>
        <v>4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>
        <v>1</v>
      </c>
      <c r="AX79" s="3">
        <v>1</v>
      </c>
      <c r="AY79" s="3">
        <v>1</v>
      </c>
      <c r="AZ79" s="3">
        <v>3</v>
      </c>
      <c r="BA79" s="3"/>
      <c r="BB79" s="3"/>
      <c r="BC79" s="3"/>
      <c r="BD79" s="3"/>
      <c r="BE79" s="3"/>
      <c r="BF79" s="3"/>
    </row>
    <row r="80" spans="1:58" x14ac:dyDescent="0.25">
      <c r="A80" s="2" t="s">
        <v>1420</v>
      </c>
      <c r="B80" s="2" t="s">
        <v>34</v>
      </c>
      <c r="C80" t="s">
        <v>19</v>
      </c>
      <c r="D80" s="3">
        <f t="shared" si="6"/>
        <v>9</v>
      </c>
      <c r="E80" s="3">
        <f t="shared" si="7"/>
        <v>17</v>
      </c>
      <c r="G80" s="35">
        <v>9</v>
      </c>
      <c r="H80" s="35">
        <v>9</v>
      </c>
      <c r="I80" s="35">
        <v>9</v>
      </c>
      <c r="J80" s="35">
        <v>10</v>
      </c>
      <c r="K80" s="35">
        <v>11</v>
      </c>
      <c r="L80" s="35">
        <v>11</v>
      </c>
      <c r="M80" s="35">
        <v>13</v>
      </c>
      <c r="N80" s="35">
        <v>13</v>
      </c>
      <c r="O80" s="35">
        <v>13</v>
      </c>
      <c r="P80" s="35">
        <v>12</v>
      </c>
      <c r="Q80" s="35">
        <v>13</v>
      </c>
      <c r="R80" s="35">
        <v>15</v>
      </c>
      <c r="S80" s="35">
        <v>16</v>
      </c>
      <c r="T80" s="35">
        <v>17</v>
      </c>
      <c r="U80" s="35">
        <v>16</v>
      </c>
      <c r="V80" s="35">
        <v>17</v>
      </c>
      <c r="W80" s="35">
        <v>17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" t="s">
        <v>1422</v>
      </c>
      <c r="B81" s="2" t="s">
        <v>34</v>
      </c>
      <c r="C81" t="s">
        <v>19</v>
      </c>
      <c r="D81" s="3">
        <f t="shared" si="6"/>
        <v>15</v>
      </c>
      <c r="E81" s="3">
        <f t="shared" si="7"/>
        <v>8</v>
      </c>
      <c r="G81" s="35">
        <v>15</v>
      </c>
      <c r="H81" s="35">
        <v>15</v>
      </c>
      <c r="I81" s="35">
        <v>17</v>
      </c>
      <c r="J81" s="35"/>
      <c r="K81" s="35">
        <v>20</v>
      </c>
      <c r="L81" s="35">
        <v>19</v>
      </c>
      <c r="M81" s="35">
        <v>19</v>
      </c>
      <c r="N81" s="35"/>
      <c r="O81" s="35"/>
      <c r="P81" s="35"/>
      <c r="Q81" s="35">
        <v>19</v>
      </c>
      <c r="R81" s="35">
        <v>20</v>
      </c>
      <c r="S81" s="35"/>
      <c r="T81" s="35"/>
      <c r="U81" s="35"/>
      <c r="V81" s="35"/>
      <c r="W81" s="35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2" t="s">
        <v>1421</v>
      </c>
      <c r="B82" s="2" t="s">
        <v>34</v>
      </c>
      <c r="C82" t="s">
        <v>19</v>
      </c>
      <c r="D82" s="3">
        <f t="shared" si="6"/>
        <v>14</v>
      </c>
      <c r="E82" s="3">
        <f t="shared" si="7"/>
        <v>11</v>
      </c>
      <c r="G82" s="35">
        <v>14</v>
      </c>
      <c r="H82" s="35">
        <v>14</v>
      </c>
      <c r="I82" s="35">
        <v>16</v>
      </c>
      <c r="J82" s="35">
        <v>19</v>
      </c>
      <c r="K82" s="35">
        <v>19</v>
      </c>
      <c r="L82" s="35">
        <v>18</v>
      </c>
      <c r="M82" s="35">
        <v>18</v>
      </c>
      <c r="N82" s="35"/>
      <c r="O82" s="35">
        <v>19</v>
      </c>
      <c r="P82" s="35">
        <v>20</v>
      </c>
      <c r="Q82" s="35">
        <v>17</v>
      </c>
      <c r="R82" s="35"/>
      <c r="S82" s="35">
        <v>20</v>
      </c>
      <c r="T82" s="35"/>
      <c r="U82" s="35"/>
      <c r="V82" s="35"/>
      <c r="W82" s="35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2" t="s">
        <v>259</v>
      </c>
      <c r="B83" s="2" t="s">
        <v>18</v>
      </c>
      <c r="C83" t="s">
        <v>19</v>
      </c>
      <c r="D83" s="3">
        <f t="shared" si="6"/>
        <v>1</v>
      </c>
      <c r="E83" s="3">
        <f t="shared" si="7"/>
        <v>46</v>
      </c>
      <c r="G83" s="35">
        <v>3</v>
      </c>
      <c r="H83" s="35">
        <v>3</v>
      </c>
      <c r="I83" s="35">
        <v>3</v>
      </c>
      <c r="J83" s="35">
        <v>3</v>
      </c>
      <c r="K83" s="35">
        <v>3</v>
      </c>
      <c r="L83" s="35">
        <v>3</v>
      </c>
      <c r="M83" s="35">
        <v>3</v>
      </c>
      <c r="N83" s="35">
        <v>3</v>
      </c>
      <c r="O83" s="35">
        <v>3</v>
      </c>
      <c r="P83" s="35">
        <v>2</v>
      </c>
      <c r="Q83" s="35">
        <v>2</v>
      </c>
      <c r="R83" s="35">
        <v>2</v>
      </c>
      <c r="S83" s="35">
        <v>2</v>
      </c>
      <c r="T83" s="35">
        <v>2</v>
      </c>
      <c r="U83" s="35">
        <v>2</v>
      </c>
      <c r="V83" s="35">
        <v>2</v>
      </c>
      <c r="W83" s="35">
        <v>2</v>
      </c>
      <c r="X83" s="3">
        <v>1</v>
      </c>
      <c r="Y83" s="3">
        <v>2</v>
      </c>
      <c r="Z83" s="3">
        <v>2</v>
      </c>
      <c r="AA83" s="3">
        <v>1</v>
      </c>
      <c r="AB83" s="3">
        <v>2</v>
      </c>
      <c r="AC83" s="3">
        <v>1</v>
      </c>
      <c r="AD83" s="3">
        <v>2</v>
      </c>
      <c r="AE83" s="3">
        <v>1</v>
      </c>
      <c r="AF83" s="3">
        <v>1</v>
      </c>
      <c r="AG83" s="3">
        <v>1</v>
      </c>
      <c r="AH83" s="3">
        <v>1</v>
      </c>
      <c r="AI83" s="3">
        <v>1</v>
      </c>
      <c r="AJ83" s="3">
        <v>1</v>
      </c>
      <c r="AK83" s="3">
        <v>1</v>
      </c>
      <c r="AL83" s="3">
        <v>1</v>
      </c>
      <c r="AM83" s="3">
        <v>1</v>
      </c>
      <c r="AN83" s="3">
        <v>2</v>
      </c>
      <c r="AO83" s="3">
        <v>2</v>
      </c>
      <c r="AP83" s="3">
        <v>2</v>
      </c>
      <c r="AQ83" s="3">
        <v>2</v>
      </c>
      <c r="AR83" s="3">
        <v>2</v>
      </c>
      <c r="AS83" s="3">
        <v>2</v>
      </c>
      <c r="AT83" s="3">
        <v>2</v>
      </c>
      <c r="AU83" s="3">
        <v>3</v>
      </c>
      <c r="AV83" s="3">
        <v>3</v>
      </c>
      <c r="AW83" s="3">
        <v>4</v>
      </c>
      <c r="AX83" s="3">
        <v>3</v>
      </c>
      <c r="AY83" s="3">
        <v>2</v>
      </c>
      <c r="AZ83" s="3">
        <v>2</v>
      </c>
      <c r="BA83" s="3"/>
      <c r="BB83" s="3"/>
      <c r="BC83" s="3"/>
      <c r="BD83" s="3"/>
      <c r="BE83" s="3"/>
      <c r="BF83" s="3"/>
    </row>
    <row r="84" spans="1:58" x14ac:dyDescent="0.25">
      <c r="A84" s="2" t="s">
        <v>1425</v>
      </c>
      <c r="B84" s="2" t="s">
        <v>1426</v>
      </c>
      <c r="C84" t="s">
        <v>19</v>
      </c>
      <c r="D84" s="3">
        <f t="shared" si="6"/>
        <v>18</v>
      </c>
      <c r="E84" s="3">
        <f t="shared" si="7"/>
        <v>6</v>
      </c>
      <c r="G84" s="35">
        <v>19</v>
      </c>
      <c r="H84" s="35">
        <v>19</v>
      </c>
      <c r="I84" s="35"/>
      <c r="J84" s="35"/>
      <c r="K84" s="35"/>
      <c r="L84" s="35"/>
      <c r="M84" s="35"/>
      <c r="N84" s="35"/>
      <c r="O84" s="35"/>
      <c r="P84" s="35"/>
      <c r="Q84" s="35">
        <v>18</v>
      </c>
      <c r="R84" s="35">
        <v>19</v>
      </c>
      <c r="S84" s="35">
        <v>19</v>
      </c>
      <c r="T84" s="35">
        <v>20</v>
      </c>
      <c r="U84" s="35"/>
      <c r="V84" s="35"/>
      <c r="W84" s="35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2" t="s">
        <v>1322</v>
      </c>
      <c r="B85" s="2" t="s">
        <v>1323</v>
      </c>
      <c r="C85" t="s">
        <v>19</v>
      </c>
      <c r="D85" s="3">
        <f t="shared" si="6"/>
        <v>4</v>
      </c>
      <c r="E85" s="3">
        <f t="shared" si="7"/>
        <v>13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4</v>
      </c>
      <c r="S85" s="3">
        <v>7</v>
      </c>
      <c r="T85" s="3">
        <v>11</v>
      </c>
      <c r="U85" s="3">
        <v>11</v>
      </c>
      <c r="V85" s="3">
        <v>12</v>
      </c>
      <c r="W85" s="3">
        <v>12</v>
      </c>
      <c r="X85" s="3">
        <v>12</v>
      </c>
      <c r="Y85" s="3">
        <v>12</v>
      </c>
      <c r="Z85" s="3">
        <v>13</v>
      </c>
      <c r="AA85" s="3">
        <v>13</v>
      </c>
      <c r="AB85" s="3">
        <v>14</v>
      </c>
      <c r="AC85" s="3">
        <v>19</v>
      </c>
      <c r="AD85">
        <v>19</v>
      </c>
      <c r="AE85" s="3"/>
      <c r="AG85" s="3"/>
      <c r="AI85" s="3"/>
      <c r="AK85" s="3"/>
      <c r="AM85" s="3"/>
      <c r="AO85" s="3"/>
      <c r="AQ85" s="3"/>
      <c r="AS85" s="3"/>
      <c r="AU85" s="3"/>
      <c r="AW85" s="3"/>
      <c r="AY85" s="3"/>
      <c r="BA85" s="3"/>
      <c r="BC85" s="3"/>
      <c r="BE85" s="3"/>
    </row>
    <row r="86" spans="1:58" x14ac:dyDescent="0.25">
      <c r="A86" s="20" t="s">
        <v>267</v>
      </c>
      <c r="B86" s="20" t="s">
        <v>268</v>
      </c>
      <c r="C86" s="21" t="s">
        <v>24</v>
      </c>
      <c r="D86" s="3">
        <f t="shared" si="6"/>
        <v>6</v>
      </c>
      <c r="E86" s="3">
        <f t="shared" si="7"/>
        <v>27</v>
      </c>
      <c r="G86" s="35">
        <v>7</v>
      </c>
      <c r="H86" s="35">
        <v>8</v>
      </c>
      <c r="I86" s="35">
        <v>8</v>
      </c>
      <c r="J86" s="35">
        <v>9</v>
      </c>
      <c r="K86" s="35">
        <v>9</v>
      </c>
      <c r="L86" s="35">
        <v>7</v>
      </c>
      <c r="M86" s="35">
        <v>9</v>
      </c>
      <c r="N86" s="35">
        <v>9</v>
      </c>
      <c r="O86" s="35">
        <v>9</v>
      </c>
      <c r="P86" s="35">
        <v>9</v>
      </c>
      <c r="Q86" s="35">
        <v>9</v>
      </c>
      <c r="R86" s="35">
        <v>8</v>
      </c>
      <c r="S86" s="35">
        <v>6</v>
      </c>
      <c r="T86" s="35">
        <v>7</v>
      </c>
      <c r="U86" s="35">
        <v>8</v>
      </c>
      <c r="V86" s="35">
        <v>8</v>
      </c>
      <c r="W86" s="35">
        <v>8</v>
      </c>
      <c r="X86" s="3">
        <v>8</v>
      </c>
      <c r="Y86" s="3">
        <v>8</v>
      </c>
      <c r="Z86" s="3">
        <v>8</v>
      </c>
      <c r="AA86" s="3">
        <v>9</v>
      </c>
      <c r="AB86" s="3">
        <v>8</v>
      </c>
      <c r="AC86" s="3">
        <v>10</v>
      </c>
      <c r="AD86" s="3">
        <v>11</v>
      </c>
      <c r="AE86" s="3">
        <v>11</v>
      </c>
      <c r="AF86" s="3">
        <v>9</v>
      </c>
      <c r="AG86" s="3">
        <v>9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D87" s="3">
        <f t="shared" si="6"/>
        <v>0</v>
      </c>
      <c r="E87" s="3">
        <f t="shared" si="7"/>
        <v>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D88" s="3">
        <f t="shared" si="6"/>
        <v>0</v>
      </c>
      <c r="E88" s="3">
        <f t="shared" si="7"/>
        <v>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5"/>
      <c r="W88" s="35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D89" s="3">
        <f t="shared" ref="D89:D92" si="8">MIN(G89:BA89)</f>
        <v>0</v>
      </c>
      <c r="E89" s="3">
        <f t="shared" ref="E89:E92" si="9">COUNTIF(G89:BF89,"&lt;51")</f>
        <v>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D90" s="3">
        <f t="shared" si="8"/>
        <v>0</v>
      </c>
      <c r="E90" s="3">
        <f t="shared" si="9"/>
        <v>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D91" s="3">
        <f t="shared" si="8"/>
        <v>0</v>
      </c>
      <c r="E91" s="3">
        <f t="shared" si="9"/>
        <v>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D92" s="3">
        <f t="shared" si="8"/>
        <v>0</v>
      </c>
      <c r="E92" s="3">
        <f t="shared" si="9"/>
        <v>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7:5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7:5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7:5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7:58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7:5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7:5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7:58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</row>
    <row r="104" spans="7:58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7:58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7:5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7:5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7:5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7:58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7:5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7:5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7:58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7:5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7:5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7:5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7:5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7:5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7:5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7:5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7:5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7:5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7:58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7:58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7:58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7:58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7:58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7:58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7:58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7:58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7:58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7:58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7:58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7:58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7:58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7:58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7:58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7:58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7:58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7:58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7:58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7:58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7:58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7:58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7:58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7:58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7:58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7:58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7:58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7:58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7:58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7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7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7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7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7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7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7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7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7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7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5:BF88">
    <sortCondition ref="B5:B88"/>
    <sortCondition ref="A5:A88"/>
  </sortState>
  <customSheetViews>
    <customSheetView guid="{24CD5033-3074-48C7-9F76-DBC895F2734D}">
      <pane xSplit="6" ySplit="3" topLeftCell="G4" activePane="bottomRight" state="frozen"/>
      <selection pane="bottomRight" activeCell="C31" sqref="C31"/>
      <pageMargins left="0.7" right="0.7" top="0.75" bottom="0.75" header="0.3" footer="0.3"/>
      <pageSetup orientation="portrait" r:id="rId1"/>
    </customSheetView>
    <customSheetView guid="{7EAADC76-00F0-465D-ADD0-F179FB668BE2}">
      <pane xSplit="6" ySplit="3" topLeftCell="G4" activePane="bottomRight" state="frozen"/>
      <selection pane="bottomRight" activeCell="C31" sqref="C31"/>
      <pageMargins left="0.7" right="0.7" top="0.75" bottom="0.75" header="0.3" footer="0.3"/>
      <pageSetup orientation="portrait" r:id="rId2"/>
    </customSheetView>
  </customSheetViews>
  <conditionalFormatting sqref="G4:W4">
    <cfRule type="cellIs" dxfId="15" priority="2" stopIfTrue="1" operator="equal">
      <formula>$I$4</formula>
    </cfRule>
  </conditionalFormatting>
  <conditionalFormatting sqref="G5:W32">
    <cfRule type="cellIs" dxfId="14" priority="1" stopIfTrue="1" operator="equal">
      <formula>$H5</formula>
    </cfRule>
  </conditionalFormatting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11C4-F694-46D0-8A03-BCBAAD6EBEB4}">
  <sheetPr>
    <tabColor rgb="FF00B050"/>
  </sheetPr>
  <dimension ref="A1:BF218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31" sqref="C31"/>
    </sheetView>
  </sheetViews>
  <sheetFormatPr defaultRowHeight="15" x14ac:dyDescent="0.25"/>
  <cols>
    <col min="1" max="1" width="29.140625" style="2" bestFit="1" customWidth="1"/>
    <col min="2" max="2" width="36.42578125" style="2" customWidth="1"/>
    <col min="3" max="3" width="10.85546875" bestFit="1" customWidth="1"/>
    <col min="4" max="4" width="3" bestFit="1" customWidth="1"/>
    <col min="5" max="6" width="3.7109375" style="3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58" x14ac:dyDescent="0.25">
      <c r="A1" s="2" t="s">
        <v>105</v>
      </c>
      <c r="B1" t="s">
        <v>284</v>
      </c>
      <c r="D1" s="3">
        <f>COUNTA(B4:B322)</f>
        <v>129</v>
      </c>
      <c r="G1" s="34">
        <f t="shared" ref="G1:BF1" si="0">COUNTA(G4:G1000)</f>
        <v>50</v>
      </c>
      <c r="H1" s="34">
        <f t="shared" si="0"/>
        <v>50</v>
      </c>
      <c r="I1" s="34">
        <f t="shared" si="0"/>
        <v>50</v>
      </c>
      <c r="J1" s="34">
        <f t="shared" si="0"/>
        <v>50</v>
      </c>
      <c r="K1" s="34">
        <f t="shared" si="0"/>
        <v>50</v>
      </c>
      <c r="L1" s="34">
        <f t="shared" si="0"/>
        <v>50</v>
      </c>
      <c r="M1" s="34">
        <f t="shared" si="0"/>
        <v>50</v>
      </c>
      <c r="N1" s="34">
        <f t="shared" si="0"/>
        <v>50</v>
      </c>
      <c r="O1" s="34">
        <f t="shared" si="0"/>
        <v>50</v>
      </c>
      <c r="P1" s="34">
        <f t="shared" si="0"/>
        <v>50</v>
      </c>
      <c r="Q1" s="34">
        <f t="shared" si="0"/>
        <v>50</v>
      </c>
      <c r="R1" s="34">
        <f t="shared" si="0"/>
        <v>50</v>
      </c>
      <c r="S1" s="34">
        <f t="shared" si="0"/>
        <v>50</v>
      </c>
      <c r="T1" s="34">
        <f t="shared" si="0"/>
        <v>50</v>
      </c>
      <c r="U1" s="34">
        <f t="shared" si="0"/>
        <v>50</v>
      </c>
      <c r="V1" s="34">
        <f t="shared" si="0"/>
        <v>50</v>
      </c>
      <c r="W1" s="34">
        <f t="shared" si="0"/>
        <v>50</v>
      </c>
      <c r="X1" s="34">
        <f t="shared" si="0"/>
        <v>50</v>
      </c>
      <c r="Y1" s="34">
        <f t="shared" si="0"/>
        <v>50</v>
      </c>
      <c r="Z1" s="34">
        <f t="shared" si="0"/>
        <v>50</v>
      </c>
      <c r="AA1" s="34">
        <f t="shared" si="0"/>
        <v>50</v>
      </c>
      <c r="AB1" s="34">
        <f t="shared" si="0"/>
        <v>50</v>
      </c>
      <c r="AC1" s="34">
        <f t="shared" si="0"/>
        <v>50</v>
      </c>
      <c r="AD1" s="34">
        <f t="shared" si="0"/>
        <v>50</v>
      </c>
      <c r="AE1" s="34">
        <f t="shared" si="0"/>
        <v>50</v>
      </c>
      <c r="AF1" s="34">
        <f t="shared" si="0"/>
        <v>50</v>
      </c>
      <c r="AG1" s="34">
        <f t="shared" si="0"/>
        <v>50</v>
      </c>
      <c r="AH1" s="34">
        <f t="shared" si="0"/>
        <v>50</v>
      </c>
      <c r="AI1" s="34">
        <f t="shared" si="0"/>
        <v>50</v>
      </c>
      <c r="AJ1" s="34">
        <f t="shared" si="0"/>
        <v>50</v>
      </c>
      <c r="AK1" s="34">
        <f t="shared" si="0"/>
        <v>50</v>
      </c>
      <c r="AL1" s="34">
        <f t="shared" si="0"/>
        <v>50</v>
      </c>
      <c r="AM1" s="34">
        <f t="shared" si="0"/>
        <v>50</v>
      </c>
      <c r="AN1" s="34">
        <f t="shared" si="0"/>
        <v>50</v>
      </c>
      <c r="AO1" s="34">
        <f t="shared" si="0"/>
        <v>50</v>
      </c>
      <c r="AP1" s="34">
        <f t="shared" si="0"/>
        <v>50</v>
      </c>
      <c r="AQ1" s="34">
        <f t="shared" si="0"/>
        <v>50</v>
      </c>
      <c r="AR1" s="34">
        <f t="shared" si="0"/>
        <v>50</v>
      </c>
      <c r="AS1" s="34">
        <f t="shared" si="0"/>
        <v>50</v>
      </c>
      <c r="AT1" s="34">
        <f t="shared" si="0"/>
        <v>50</v>
      </c>
      <c r="AU1" s="34">
        <f t="shared" si="0"/>
        <v>50</v>
      </c>
      <c r="AV1" s="34">
        <f t="shared" si="0"/>
        <v>50</v>
      </c>
      <c r="AW1" s="34">
        <f t="shared" si="0"/>
        <v>50</v>
      </c>
      <c r="AX1" s="34">
        <f t="shared" si="0"/>
        <v>50</v>
      </c>
      <c r="AY1" s="34">
        <f t="shared" si="0"/>
        <v>50</v>
      </c>
      <c r="AZ1" s="34">
        <f t="shared" si="0"/>
        <v>50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58" x14ac:dyDescent="0.25">
      <c r="D2" s="3"/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58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</row>
    <row r="4" spans="1:58" x14ac:dyDescent="0.25">
      <c r="D4" s="3">
        <f t="shared" ref="D4:D35" si="2">MIN(G4:BA4)</f>
        <v>0</v>
      </c>
      <c r="E4" s="3">
        <f t="shared" ref="E4:E35" si="3">COUNTIF(G4:BF4,"&lt;51")</f>
        <v>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x14ac:dyDescent="0.25">
      <c r="A5" s="2" t="s">
        <v>292</v>
      </c>
      <c r="B5" s="2" t="s">
        <v>293</v>
      </c>
      <c r="C5" t="s">
        <v>33</v>
      </c>
      <c r="D5" s="3">
        <f t="shared" si="2"/>
        <v>17</v>
      </c>
      <c r="E5" s="3">
        <f t="shared" si="3"/>
        <v>46</v>
      </c>
      <c r="G5" s="3">
        <v>29</v>
      </c>
      <c r="H5" s="3">
        <v>30</v>
      </c>
      <c r="I5" s="3">
        <v>34</v>
      </c>
      <c r="J5" s="3">
        <v>34</v>
      </c>
      <c r="K5" s="3">
        <v>34</v>
      </c>
      <c r="L5" s="3">
        <v>23</v>
      </c>
      <c r="M5" s="3">
        <v>28</v>
      </c>
      <c r="N5" s="3">
        <v>17</v>
      </c>
      <c r="O5" s="3">
        <v>22</v>
      </c>
      <c r="P5" s="3">
        <v>24</v>
      </c>
      <c r="Q5" s="3">
        <v>20</v>
      </c>
      <c r="R5" s="3">
        <v>21</v>
      </c>
      <c r="S5" s="3">
        <v>27</v>
      </c>
      <c r="T5" s="3">
        <v>26</v>
      </c>
      <c r="U5" s="3">
        <v>26</v>
      </c>
      <c r="V5" s="3">
        <v>27</v>
      </c>
      <c r="W5" s="3">
        <v>29</v>
      </c>
      <c r="X5" s="3">
        <v>24</v>
      </c>
      <c r="Y5" s="3">
        <v>26</v>
      </c>
      <c r="Z5" s="3">
        <v>19</v>
      </c>
      <c r="AA5" s="3">
        <v>19</v>
      </c>
      <c r="AB5" s="3">
        <v>25</v>
      </c>
      <c r="AC5" s="3">
        <v>20</v>
      </c>
      <c r="AD5" s="3">
        <v>23</v>
      </c>
      <c r="AE5" s="3">
        <v>23</v>
      </c>
      <c r="AF5" s="3">
        <v>22</v>
      </c>
      <c r="AG5" s="3">
        <v>24</v>
      </c>
      <c r="AH5" s="3">
        <v>23</v>
      </c>
      <c r="AI5" s="3">
        <v>23</v>
      </c>
      <c r="AJ5" s="3">
        <v>22</v>
      </c>
      <c r="AK5" s="3">
        <v>24</v>
      </c>
      <c r="AL5" s="3">
        <v>25</v>
      </c>
      <c r="AM5" s="3">
        <v>25</v>
      </c>
      <c r="AN5" s="3">
        <v>26</v>
      </c>
      <c r="AO5" s="3">
        <v>25</v>
      </c>
      <c r="AP5" s="3">
        <v>26</v>
      </c>
      <c r="AQ5" s="3">
        <v>26</v>
      </c>
      <c r="AR5" s="3">
        <v>25</v>
      </c>
      <c r="AS5" s="3">
        <v>25</v>
      </c>
      <c r="AT5" s="3">
        <v>27</v>
      </c>
      <c r="AU5" s="3">
        <v>27</v>
      </c>
      <c r="AV5" s="3">
        <v>28</v>
      </c>
      <c r="AW5" s="3">
        <v>28</v>
      </c>
      <c r="AX5" s="3">
        <v>27</v>
      </c>
      <c r="AY5" s="3">
        <v>26</v>
      </c>
      <c r="AZ5" s="3">
        <v>29</v>
      </c>
      <c r="BA5" s="3"/>
      <c r="BB5" s="3"/>
      <c r="BC5" s="3"/>
      <c r="BD5" s="3"/>
      <c r="BE5" s="3"/>
      <c r="BF5" s="3"/>
    </row>
    <row r="6" spans="1:58" x14ac:dyDescent="0.25">
      <c r="A6" s="2" t="s">
        <v>166</v>
      </c>
      <c r="B6" s="2" t="s">
        <v>50</v>
      </c>
      <c r="C6" t="s">
        <v>51</v>
      </c>
      <c r="D6" s="3">
        <f t="shared" si="2"/>
        <v>13</v>
      </c>
      <c r="E6" s="3">
        <f t="shared" si="3"/>
        <v>46</v>
      </c>
      <c r="G6" s="35">
        <v>14</v>
      </c>
      <c r="H6" s="35">
        <v>13</v>
      </c>
      <c r="I6" s="35">
        <v>13</v>
      </c>
      <c r="J6" s="35">
        <v>13</v>
      </c>
      <c r="K6" s="35">
        <v>17</v>
      </c>
      <c r="L6" s="35">
        <v>24</v>
      </c>
      <c r="M6" s="35">
        <v>29</v>
      </c>
      <c r="N6" s="35">
        <v>26</v>
      </c>
      <c r="O6" s="35">
        <v>25</v>
      </c>
      <c r="P6" s="35">
        <v>23</v>
      </c>
      <c r="Q6" s="35">
        <v>25</v>
      </c>
      <c r="R6" s="35">
        <v>26</v>
      </c>
      <c r="S6" s="35">
        <v>23</v>
      </c>
      <c r="T6" s="35">
        <v>21</v>
      </c>
      <c r="U6" s="35">
        <v>25</v>
      </c>
      <c r="V6" s="35">
        <v>21</v>
      </c>
      <c r="W6" s="35">
        <v>22</v>
      </c>
      <c r="X6" s="3">
        <v>21</v>
      </c>
      <c r="Y6" s="3">
        <v>28</v>
      </c>
      <c r="Z6" s="3">
        <v>27</v>
      </c>
      <c r="AA6" s="3">
        <v>22</v>
      </c>
      <c r="AB6" s="3">
        <v>17</v>
      </c>
      <c r="AC6" s="3">
        <v>34</v>
      </c>
      <c r="AD6" s="3">
        <v>33</v>
      </c>
      <c r="AE6" s="3">
        <v>32</v>
      </c>
      <c r="AF6" s="3">
        <v>29</v>
      </c>
      <c r="AG6" s="3">
        <v>29</v>
      </c>
      <c r="AH6" s="3">
        <v>29</v>
      </c>
      <c r="AI6" s="3">
        <v>29</v>
      </c>
      <c r="AJ6" s="3">
        <v>30</v>
      </c>
      <c r="AK6" s="3">
        <v>25</v>
      </c>
      <c r="AL6" s="3">
        <v>23</v>
      </c>
      <c r="AM6" s="3">
        <v>23</v>
      </c>
      <c r="AN6" s="3">
        <v>21</v>
      </c>
      <c r="AO6" s="3">
        <v>22</v>
      </c>
      <c r="AP6" s="3">
        <v>30</v>
      </c>
      <c r="AQ6" s="3">
        <v>28</v>
      </c>
      <c r="AR6" s="3">
        <v>26</v>
      </c>
      <c r="AS6" s="3">
        <v>28</v>
      </c>
      <c r="AT6" s="3">
        <v>26</v>
      </c>
      <c r="AU6" s="3">
        <v>26</v>
      </c>
      <c r="AV6" s="3">
        <v>27</v>
      </c>
      <c r="AW6" s="3">
        <v>20</v>
      </c>
      <c r="AX6" s="3">
        <v>16</v>
      </c>
      <c r="AY6" s="3">
        <v>21</v>
      </c>
      <c r="AZ6" s="3">
        <v>21</v>
      </c>
      <c r="BA6" s="3"/>
      <c r="BB6" s="3"/>
      <c r="BC6" s="3"/>
      <c r="BD6" s="3"/>
      <c r="BE6" s="3"/>
      <c r="BF6" s="3"/>
    </row>
    <row r="7" spans="1:58" x14ac:dyDescent="0.25">
      <c r="A7" s="2" t="s">
        <v>180</v>
      </c>
      <c r="B7" s="2" t="s">
        <v>50</v>
      </c>
      <c r="C7" t="s">
        <v>51</v>
      </c>
      <c r="D7" s="3">
        <f t="shared" si="2"/>
        <v>11</v>
      </c>
      <c r="E7" s="3">
        <f t="shared" si="3"/>
        <v>46</v>
      </c>
      <c r="G7" s="35">
        <v>17</v>
      </c>
      <c r="H7" s="35">
        <v>16</v>
      </c>
      <c r="I7" s="35">
        <v>17</v>
      </c>
      <c r="J7" s="35">
        <v>17</v>
      </c>
      <c r="K7" s="35">
        <v>18</v>
      </c>
      <c r="L7" s="35">
        <v>13</v>
      </c>
      <c r="M7" s="35">
        <v>14</v>
      </c>
      <c r="N7" s="35">
        <v>21</v>
      </c>
      <c r="O7" s="35">
        <v>14</v>
      </c>
      <c r="P7" s="35">
        <v>11</v>
      </c>
      <c r="Q7" s="35">
        <v>12</v>
      </c>
      <c r="R7" s="35">
        <v>13</v>
      </c>
      <c r="S7" s="35">
        <v>12</v>
      </c>
      <c r="T7" s="35">
        <v>15</v>
      </c>
      <c r="U7" s="35">
        <v>15</v>
      </c>
      <c r="V7" s="35">
        <v>14</v>
      </c>
      <c r="W7" s="35">
        <v>13</v>
      </c>
      <c r="X7" s="3">
        <v>13</v>
      </c>
      <c r="Y7" s="3">
        <v>16</v>
      </c>
      <c r="Z7" s="3">
        <v>16</v>
      </c>
      <c r="AA7" s="3">
        <v>15</v>
      </c>
      <c r="AB7" s="3">
        <v>16</v>
      </c>
      <c r="AC7" s="3">
        <v>30</v>
      </c>
      <c r="AD7" s="3">
        <v>29</v>
      </c>
      <c r="AE7" s="3">
        <v>25</v>
      </c>
      <c r="AF7" s="3">
        <v>24</v>
      </c>
      <c r="AG7" s="3">
        <v>22</v>
      </c>
      <c r="AH7" s="3">
        <v>27</v>
      </c>
      <c r="AI7" s="3">
        <v>25</v>
      </c>
      <c r="AJ7" s="3">
        <v>25</v>
      </c>
      <c r="AK7" s="3">
        <v>20</v>
      </c>
      <c r="AL7" s="3">
        <v>19</v>
      </c>
      <c r="AM7" s="3">
        <v>15</v>
      </c>
      <c r="AN7" s="3">
        <v>14</v>
      </c>
      <c r="AO7" s="3">
        <v>15</v>
      </c>
      <c r="AP7" s="3">
        <v>24</v>
      </c>
      <c r="AQ7" s="3">
        <v>25</v>
      </c>
      <c r="AR7" s="3">
        <v>21</v>
      </c>
      <c r="AS7" s="3">
        <v>20</v>
      </c>
      <c r="AT7" s="3">
        <v>22</v>
      </c>
      <c r="AU7" s="3">
        <v>24</v>
      </c>
      <c r="AV7" s="3">
        <v>23</v>
      </c>
      <c r="AW7" s="3">
        <v>16</v>
      </c>
      <c r="AX7" s="3">
        <v>13</v>
      </c>
      <c r="AY7" s="3">
        <v>17</v>
      </c>
      <c r="AZ7" s="3">
        <v>19</v>
      </c>
      <c r="BA7" s="3"/>
      <c r="BB7" s="3"/>
      <c r="BC7" s="3"/>
      <c r="BD7" s="3"/>
      <c r="BE7" s="3"/>
      <c r="BF7" s="3"/>
    </row>
    <row r="8" spans="1:58" x14ac:dyDescent="0.25">
      <c r="A8" s="2" t="s">
        <v>299</v>
      </c>
      <c r="B8" s="2" t="s">
        <v>50</v>
      </c>
      <c r="C8" t="s">
        <v>51</v>
      </c>
      <c r="D8" s="3">
        <f t="shared" si="2"/>
        <v>2</v>
      </c>
      <c r="E8" s="3">
        <f t="shared" si="3"/>
        <v>46</v>
      </c>
      <c r="G8" s="35">
        <v>10</v>
      </c>
      <c r="H8" s="35">
        <v>10</v>
      </c>
      <c r="I8" s="35">
        <v>10</v>
      </c>
      <c r="J8" s="35">
        <v>10</v>
      </c>
      <c r="K8" s="35">
        <v>10</v>
      </c>
      <c r="L8" s="35">
        <v>11</v>
      </c>
      <c r="M8" s="35">
        <v>12</v>
      </c>
      <c r="N8" s="35">
        <v>12</v>
      </c>
      <c r="O8" s="35">
        <v>12</v>
      </c>
      <c r="P8" s="35">
        <v>13</v>
      </c>
      <c r="Q8" s="35">
        <v>13</v>
      </c>
      <c r="R8" s="35">
        <v>12</v>
      </c>
      <c r="S8" s="35">
        <v>13</v>
      </c>
      <c r="T8" s="35">
        <v>13</v>
      </c>
      <c r="U8" s="35">
        <v>12</v>
      </c>
      <c r="V8" s="35">
        <v>13</v>
      </c>
      <c r="W8" s="35">
        <v>15</v>
      </c>
      <c r="X8" s="3">
        <v>11</v>
      </c>
      <c r="Y8" s="3">
        <v>11</v>
      </c>
      <c r="Z8" s="3">
        <v>10</v>
      </c>
      <c r="AA8" s="3">
        <v>7</v>
      </c>
      <c r="AB8" s="3">
        <v>8</v>
      </c>
      <c r="AC8" s="3">
        <v>12</v>
      </c>
      <c r="AD8" s="3">
        <v>10</v>
      </c>
      <c r="AE8" s="3">
        <v>10</v>
      </c>
      <c r="AF8" s="3">
        <v>10</v>
      </c>
      <c r="AG8" s="3">
        <v>12</v>
      </c>
      <c r="AH8" s="3">
        <v>13</v>
      </c>
      <c r="AI8" s="3">
        <v>11</v>
      </c>
      <c r="AJ8" s="3">
        <v>12</v>
      </c>
      <c r="AK8" s="3">
        <v>12</v>
      </c>
      <c r="AL8" s="3">
        <v>11</v>
      </c>
      <c r="AM8" s="3">
        <v>5</v>
      </c>
      <c r="AN8" s="3">
        <v>8</v>
      </c>
      <c r="AO8" s="3">
        <v>7</v>
      </c>
      <c r="AP8" s="3">
        <v>9</v>
      </c>
      <c r="AQ8" s="3">
        <v>9</v>
      </c>
      <c r="AR8" s="3">
        <v>9</v>
      </c>
      <c r="AS8" s="3">
        <v>9</v>
      </c>
      <c r="AT8" s="3">
        <v>10</v>
      </c>
      <c r="AU8" s="3">
        <v>9</v>
      </c>
      <c r="AV8" s="3">
        <v>8</v>
      </c>
      <c r="AW8" s="3">
        <v>4</v>
      </c>
      <c r="AX8" s="3">
        <v>2</v>
      </c>
      <c r="AY8" s="3">
        <v>2</v>
      </c>
      <c r="AZ8" s="3">
        <v>2</v>
      </c>
      <c r="BA8" s="3"/>
      <c r="BB8" s="3"/>
      <c r="BC8" s="3"/>
      <c r="BD8" s="3"/>
      <c r="BE8" s="3"/>
      <c r="BF8" s="3"/>
    </row>
    <row r="9" spans="1:58" x14ac:dyDescent="0.25">
      <c r="A9" s="2" t="s">
        <v>288</v>
      </c>
      <c r="B9" s="2" t="s">
        <v>50</v>
      </c>
      <c r="C9" t="s">
        <v>51</v>
      </c>
      <c r="D9" s="3">
        <f t="shared" si="2"/>
        <v>6</v>
      </c>
      <c r="E9" s="3">
        <f t="shared" si="3"/>
        <v>46</v>
      </c>
      <c r="G9" s="35">
        <v>6</v>
      </c>
      <c r="H9" s="35">
        <v>6</v>
      </c>
      <c r="I9" s="35">
        <v>6</v>
      </c>
      <c r="J9" s="35">
        <v>6</v>
      </c>
      <c r="K9" s="35">
        <v>6</v>
      </c>
      <c r="L9" s="35">
        <v>9</v>
      </c>
      <c r="M9" s="35">
        <v>8</v>
      </c>
      <c r="N9" s="35">
        <v>9</v>
      </c>
      <c r="O9" s="35">
        <v>10</v>
      </c>
      <c r="P9" s="35">
        <v>15</v>
      </c>
      <c r="Q9" s="35">
        <v>15</v>
      </c>
      <c r="R9" s="35">
        <v>17</v>
      </c>
      <c r="S9" s="35">
        <v>15</v>
      </c>
      <c r="T9" s="35">
        <v>16</v>
      </c>
      <c r="U9" s="35">
        <v>14</v>
      </c>
      <c r="V9" s="35">
        <v>16</v>
      </c>
      <c r="W9" s="35">
        <v>17</v>
      </c>
      <c r="X9" s="3">
        <v>12</v>
      </c>
      <c r="Y9" s="3">
        <v>10</v>
      </c>
      <c r="Z9" s="3">
        <v>9</v>
      </c>
      <c r="AA9" s="3">
        <v>11</v>
      </c>
      <c r="AB9" s="3">
        <v>7</v>
      </c>
      <c r="AC9" s="3">
        <v>16</v>
      </c>
      <c r="AD9" s="3">
        <v>16</v>
      </c>
      <c r="AE9" s="3">
        <v>18</v>
      </c>
      <c r="AF9" s="3">
        <v>18</v>
      </c>
      <c r="AG9" s="3">
        <v>18</v>
      </c>
      <c r="AH9" s="3">
        <v>19</v>
      </c>
      <c r="AI9" s="3">
        <v>18</v>
      </c>
      <c r="AJ9" s="3">
        <v>18</v>
      </c>
      <c r="AK9" s="3">
        <v>17</v>
      </c>
      <c r="AL9" s="3">
        <v>13</v>
      </c>
      <c r="AM9" s="3">
        <v>13</v>
      </c>
      <c r="AN9" s="3">
        <v>13</v>
      </c>
      <c r="AO9" s="3">
        <v>13</v>
      </c>
      <c r="AP9" s="3">
        <v>16</v>
      </c>
      <c r="AQ9" s="3">
        <v>15</v>
      </c>
      <c r="AR9" s="3">
        <v>16</v>
      </c>
      <c r="AS9" s="3">
        <v>16</v>
      </c>
      <c r="AT9" s="3">
        <v>16</v>
      </c>
      <c r="AU9" s="3">
        <v>17</v>
      </c>
      <c r="AV9" s="3">
        <v>16</v>
      </c>
      <c r="AW9" s="3">
        <v>12</v>
      </c>
      <c r="AX9" s="3">
        <v>10</v>
      </c>
      <c r="AY9" s="3">
        <v>8</v>
      </c>
      <c r="AZ9" s="3">
        <v>9</v>
      </c>
      <c r="BA9" s="3"/>
      <c r="BB9" s="3"/>
      <c r="BC9" s="3"/>
      <c r="BD9" s="3"/>
      <c r="BE9" s="3"/>
      <c r="BF9" s="3"/>
    </row>
    <row r="10" spans="1:58" x14ac:dyDescent="0.25">
      <c r="A10" s="2" t="s">
        <v>1546</v>
      </c>
      <c r="B10" s="2" t="s">
        <v>1547</v>
      </c>
      <c r="C10" t="s">
        <v>24</v>
      </c>
      <c r="D10" s="3">
        <f t="shared" si="2"/>
        <v>42</v>
      </c>
      <c r="E10" s="3">
        <f t="shared" si="3"/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>
        <v>42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" t="s">
        <v>1539</v>
      </c>
      <c r="B11" s="2" t="s">
        <v>1540</v>
      </c>
      <c r="C11" t="s">
        <v>197</v>
      </c>
      <c r="D11" s="3">
        <f t="shared" si="2"/>
        <v>46</v>
      </c>
      <c r="E11" s="3">
        <f t="shared" si="3"/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46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 t="s">
        <v>307</v>
      </c>
      <c r="B12" s="2" t="s">
        <v>204</v>
      </c>
      <c r="C12" t="s">
        <v>33</v>
      </c>
      <c r="D12" s="3">
        <f t="shared" si="2"/>
        <v>12</v>
      </c>
      <c r="E12" s="3">
        <f t="shared" si="3"/>
        <v>46</v>
      </c>
      <c r="G12" s="3">
        <v>31</v>
      </c>
      <c r="H12" s="3">
        <v>31</v>
      </c>
      <c r="I12" s="3">
        <v>31</v>
      </c>
      <c r="J12" s="3">
        <v>33</v>
      </c>
      <c r="K12" s="3">
        <v>33</v>
      </c>
      <c r="L12" s="3">
        <v>27</v>
      </c>
      <c r="M12" s="3">
        <v>33</v>
      </c>
      <c r="N12" s="3">
        <v>29</v>
      </c>
      <c r="O12" s="3">
        <v>31</v>
      </c>
      <c r="P12" s="3">
        <v>30</v>
      </c>
      <c r="Q12" s="3">
        <v>30</v>
      </c>
      <c r="R12" s="3">
        <v>32</v>
      </c>
      <c r="S12" s="3">
        <v>31</v>
      </c>
      <c r="T12" s="3">
        <v>35</v>
      </c>
      <c r="U12" s="3">
        <v>37</v>
      </c>
      <c r="V12" s="3">
        <v>37</v>
      </c>
      <c r="W12" s="3">
        <v>34</v>
      </c>
      <c r="X12" s="3">
        <v>32</v>
      </c>
      <c r="Y12" s="3">
        <v>31</v>
      </c>
      <c r="Z12" s="3">
        <v>33</v>
      </c>
      <c r="AA12" s="3">
        <v>32</v>
      </c>
      <c r="AB12" s="3">
        <v>29</v>
      </c>
      <c r="AC12" s="3">
        <v>32</v>
      </c>
      <c r="AD12">
        <v>35</v>
      </c>
      <c r="AE12" s="3">
        <v>35</v>
      </c>
      <c r="AF12">
        <v>34</v>
      </c>
      <c r="AG12" s="3">
        <v>36</v>
      </c>
      <c r="AH12">
        <v>31</v>
      </c>
      <c r="AI12" s="3">
        <v>32</v>
      </c>
      <c r="AJ12">
        <v>35</v>
      </c>
      <c r="AK12" s="3">
        <v>31</v>
      </c>
      <c r="AL12">
        <v>31</v>
      </c>
      <c r="AM12" s="3">
        <v>33</v>
      </c>
      <c r="AN12">
        <v>25</v>
      </c>
      <c r="AO12" s="3">
        <v>26</v>
      </c>
      <c r="AP12">
        <v>27</v>
      </c>
      <c r="AQ12" s="3">
        <v>29</v>
      </c>
      <c r="AR12">
        <v>27</v>
      </c>
      <c r="AS12" s="3">
        <v>26</v>
      </c>
      <c r="AT12">
        <v>21</v>
      </c>
      <c r="AU12" s="3">
        <v>14</v>
      </c>
      <c r="AV12">
        <v>14</v>
      </c>
      <c r="AW12" s="3">
        <v>15</v>
      </c>
      <c r="AX12">
        <v>12</v>
      </c>
      <c r="AY12" s="3">
        <v>13</v>
      </c>
      <c r="AZ12">
        <v>15</v>
      </c>
      <c r="BA12" s="3"/>
      <c r="BC12" s="3"/>
      <c r="BE12" s="3"/>
    </row>
    <row r="13" spans="1:58" x14ac:dyDescent="0.25">
      <c r="A13" s="2" t="s">
        <v>1514</v>
      </c>
      <c r="B13" s="2" t="s">
        <v>1515</v>
      </c>
      <c r="C13" t="s">
        <v>90</v>
      </c>
      <c r="D13" s="3">
        <f t="shared" si="2"/>
        <v>50</v>
      </c>
      <c r="E13" s="3">
        <f t="shared" si="3"/>
        <v>1</v>
      </c>
      <c r="G13" s="3"/>
      <c r="H13" s="3">
        <v>50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 t="s">
        <v>1513</v>
      </c>
      <c r="B14" s="2" t="s">
        <v>672</v>
      </c>
      <c r="C14" t="s">
        <v>501</v>
      </c>
      <c r="D14" s="3">
        <f t="shared" si="2"/>
        <v>45</v>
      </c>
      <c r="E14" s="3">
        <f t="shared" si="3"/>
        <v>7</v>
      </c>
      <c r="G14" s="3">
        <v>50</v>
      </c>
      <c r="H14" s="3"/>
      <c r="I14" s="3"/>
      <c r="J14" s="3">
        <v>47</v>
      </c>
      <c r="K14" s="3">
        <v>45</v>
      </c>
      <c r="L14" s="3">
        <v>50</v>
      </c>
      <c r="M14" s="3"/>
      <c r="N14" s="3"/>
      <c r="O14" s="3"/>
      <c r="P14" s="3"/>
      <c r="Q14" s="3"/>
      <c r="R14" s="3"/>
      <c r="S14" s="3"/>
      <c r="T14" s="3"/>
      <c r="U14" s="3"/>
      <c r="V14" s="3">
        <v>49</v>
      </c>
      <c r="W14" s="3"/>
      <c r="X14" s="3">
        <v>49</v>
      </c>
      <c r="Y14" s="3">
        <v>49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 t="s">
        <v>1474</v>
      </c>
      <c r="B15" s="2" t="s">
        <v>99</v>
      </c>
      <c r="C15" t="s">
        <v>1475</v>
      </c>
      <c r="D15" s="3">
        <f t="shared" si="2"/>
        <v>48</v>
      </c>
      <c r="E15" s="3">
        <f t="shared" si="3"/>
        <v>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48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 t="s">
        <v>1464</v>
      </c>
      <c r="B16" s="2" t="s">
        <v>99</v>
      </c>
      <c r="C16" t="s">
        <v>197</v>
      </c>
      <c r="D16" s="3">
        <f t="shared" si="2"/>
        <v>49</v>
      </c>
      <c r="E16" s="3">
        <f t="shared" si="3"/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>
        <v>49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 s="2" t="s">
        <v>310</v>
      </c>
      <c r="B17" s="2" t="s">
        <v>311</v>
      </c>
      <c r="C17" t="s">
        <v>40</v>
      </c>
      <c r="D17" s="3">
        <f t="shared" si="2"/>
        <v>17</v>
      </c>
      <c r="E17" s="3">
        <f t="shared" si="3"/>
        <v>46</v>
      </c>
      <c r="G17" s="35">
        <v>24</v>
      </c>
      <c r="H17" s="35">
        <v>27</v>
      </c>
      <c r="I17" s="35">
        <v>28</v>
      </c>
      <c r="J17" s="35">
        <v>28</v>
      </c>
      <c r="K17" s="35">
        <v>28</v>
      </c>
      <c r="L17" s="35">
        <v>32</v>
      </c>
      <c r="M17" s="35">
        <v>41</v>
      </c>
      <c r="N17" s="35">
        <v>38</v>
      </c>
      <c r="O17" s="35">
        <v>38</v>
      </c>
      <c r="P17" s="35">
        <v>37</v>
      </c>
      <c r="Q17" s="35">
        <v>36</v>
      </c>
      <c r="R17" s="35">
        <v>38</v>
      </c>
      <c r="S17" s="35">
        <v>33</v>
      </c>
      <c r="T17" s="35">
        <v>34</v>
      </c>
      <c r="U17" s="35">
        <v>31</v>
      </c>
      <c r="V17" s="35">
        <v>26</v>
      </c>
      <c r="W17" s="35">
        <v>18</v>
      </c>
      <c r="X17" s="3">
        <v>17</v>
      </c>
      <c r="Y17" s="3">
        <v>35</v>
      </c>
      <c r="Z17" s="3">
        <v>37</v>
      </c>
      <c r="AA17" s="3">
        <v>37</v>
      </c>
      <c r="AB17" s="3">
        <v>19</v>
      </c>
      <c r="AC17" s="3">
        <v>38</v>
      </c>
      <c r="AD17" s="3">
        <v>39</v>
      </c>
      <c r="AE17" s="3">
        <v>37</v>
      </c>
      <c r="AF17" s="3">
        <v>38</v>
      </c>
      <c r="AG17" s="3">
        <v>32</v>
      </c>
      <c r="AH17" s="3">
        <v>33</v>
      </c>
      <c r="AI17" s="3">
        <v>30</v>
      </c>
      <c r="AJ17" s="3">
        <v>29</v>
      </c>
      <c r="AK17" s="3">
        <v>30</v>
      </c>
      <c r="AL17" s="3">
        <v>30</v>
      </c>
      <c r="AM17" s="3">
        <v>28</v>
      </c>
      <c r="AN17" s="3">
        <v>22</v>
      </c>
      <c r="AO17" s="3">
        <v>24</v>
      </c>
      <c r="AP17" s="3">
        <v>32</v>
      </c>
      <c r="AQ17" s="3">
        <v>32</v>
      </c>
      <c r="AR17" s="3">
        <v>35</v>
      </c>
      <c r="AS17" s="3">
        <v>27</v>
      </c>
      <c r="AT17" s="3">
        <v>28</v>
      </c>
      <c r="AU17" s="3">
        <v>28</v>
      </c>
      <c r="AV17" s="3">
        <v>29</v>
      </c>
      <c r="AW17" s="3">
        <v>30</v>
      </c>
      <c r="AX17" s="3">
        <v>29</v>
      </c>
      <c r="AY17" s="3">
        <v>27</v>
      </c>
      <c r="AZ17" s="3">
        <v>26</v>
      </c>
      <c r="BA17" s="3"/>
      <c r="BB17" s="3"/>
      <c r="BC17" s="3"/>
      <c r="BD17" s="3"/>
      <c r="BE17" s="3"/>
      <c r="BF17" s="3"/>
    </row>
    <row r="18" spans="1:58" x14ac:dyDescent="0.25">
      <c r="A18" s="2" t="s">
        <v>308</v>
      </c>
      <c r="B18" s="2" t="s">
        <v>59</v>
      </c>
      <c r="C18" t="s">
        <v>56</v>
      </c>
      <c r="D18" s="3">
        <f t="shared" si="2"/>
        <v>10</v>
      </c>
      <c r="E18" s="3">
        <f t="shared" si="3"/>
        <v>46</v>
      </c>
      <c r="G18" s="35">
        <v>25</v>
      </c>
      <c r="H18" s="35">
        <v>28</v>
      </c>
      <c r="I18" s="35">
        <v>30</v>
      </c>
      <c r="J18" s="35">
        <v>31</v>
      </c>
      <c r="K18" s="35">
        <v>27</v>
      </c>
      <c r="L18" s="35">
        <v>19</v>
      </c>
      <c r="M18" s="35">
        <v>21</v>
      </c>
      <c r="N18" s="35">
        <v>16</v>
      </c>
      <c r="O18" s="35">
        <v>19</v>
      </c>
      <c r="P18" s="35">
        <v>18</v>
      </c>
      <c r="Q18" s="35">
        <v>16</v>
      </c>
      <c r="R18" s="35">
        <v>18</v>
      </c>
      <c r="S18" s="35">
        <v>17</v>
      </c>
      <c r="T18" s="35">
        <v>18</v>
      </c>
      <c r="U18" s="35">
        <v>22</v>
      </c>
      <c r="V18" s="35">
        <v>25</v>
      </c>
      <c r="W18" s="35">
        <v>16</v>
      </c>
      <c r="X18" s="3">
        <v>14</v>
      </c>
      <c r="Y18" s="3">
        <v>20</v>
      </c>
      <c r="Z18" s="3">
        <v>25</v>
      </c>
      <c r="AA18" s="3">
        <v>26</v>
      </c>
      <c r="AB18" s="3">
        <v>10</v>
      </c>
      <c r="AC18" s="3">
        <v>28</v>
      </c>
      <c r="AD18" s="3">
        <v>31</v>
      </c>
      <c r="AE18" s="3">
        <v>29</v>
      </c>
      <c r="AF18" s="3">
        <v>25</v>
      </c>
      <c r="AG18" s="3">
        <v>25</v>
      </c>
      <c r="AH18" s="3">
        <v>25</v>
      </c>
      <c r="AI18" s="3">
        <v>27</v>
      </c>
      <c r="AJ18" s="3">
        <v>28</v>
      </c>
      <c r="AK18" s="3">
        <v>27</v>
      </c>
      <c r="AL18" s="3">
        <v>27</v>
      </c>
      <c r="AM18" s="3">
        <v>27</v>
      </c>
      <c r="AN18" s="3">
        <v>20</v>
      </c>
      <c r="AO18" s="3">
        <v>21</v>
      </c>
      <c r="AP18" s="3">
        <v>21</v>
      </c>
      <c r="AQ18" s="3">
        <v>20</v>
      </c>
      <c r="AR18" s="3">
        <v>24</v>
      </c>
      <c r="AS18" s="3">
        <v>23</v>
      </c>
      <c r="AT18" s="3">
        <v>25</v>
      </c>
      <c r="AU18" s="3">
        <v>22</v>
      </c>
      <c r="AV18" s="3">
        <v>26</v>
      </c>
      <c r="AW18" s="3">
        <v>25</v>
      </c>
      <c r="AX18" s="3">
        <v>24</v>
      </c>
      <c r="AY18" s="3">
        <v>23</v>
      </c>
      <c r="AZ18" s="3">
        <v>22</v>
      </c>
      <c r="BA18" s="3"/>
      <c r="BB18" s="3"/>
      <c r="BC18" s="3"/>
      <c r="BD18" s="3"/>
      <c r="BE18" s="3"/>
      <c r="BF18" s="3"/>
    </row>
    <row r="19" spans="1:58" x14ac:dyDescent="0.25">
      <c r="A19" s="2" t="s">
        <v>1520</v>
      </c>
      <c r="B19" s="2" t="s">
        <v>164</v>
      </c>
      <c r="C19" t="s">
        <v>150</v>
      </c>
      <c r="D19" s="3">
        <f t="shared" si="2"/>
        <v>1</v>
      </c>
      <c r="E19" s="3">
        <f t="shared" si="3"/>
        <v>41</v>
      </c>
      <c r="G19" s="3"/>
      <c r="H19" s="3"/>
      <c r="I19" s="3"/>
      <c r="J19" s="3"/>
      <c r="K19" s="3"/>
      <c r="L19" s="3">
        <v>4</v>
      </c>
      <c r="M19" s="3">
        <v>6</v>
      </c>
      <c r="N19" s="3">
        <v>5</v>
      </c>
      <c r="O19" s="3">
        <v>6</v>
      </c>
      <c r="P19" s="3">
        <v>4</v>
      </c>
      <c r="Q19" s="3">
        <v>5</v>
      </c>
      <c r="R19" s="3">
        <v>7</v>
      </c>
      <c r="S19" s="3">
        <v>8</v>
      </c>
      <c r="T19" s="3">
        <v>10</v>
      </c>
      <c r="U19" s="3">
        <v>9</v>
      </c>
      <c r="V19" s="3">
        <v>8</v>
      </c>
      <c r="W19" s="3">
        <v>9</v>
      </c>
      <c r="X19" s="3">
        <v>8</v>
      </c>
      <c r="Y19" s="3">
        <v>6</v>
      </c>
      <c r="Z19" s="3">
        <v>6</v>
      </c>
      <c r="AA19" s="3">
        <v>6</v>
      </c>
      <c r="AB19" s="3">
        <v>6</v>
      </c>
      <c r="AC19" s="3">
        <v>6</v>
      </c>
      <c r="AD19" s="3">
        <v>7</v>
      </c>
      <c r="AE19" s="3">
        <v>7</v>
      </c>
      <c r="AF19" s="3">
        <v>8</v>
      </c>
      <c r="AG19" s="3">
        <v>9</v>
      </c>
      <c r="AH19" s="3">
        <v>10</v>
      </c>
      <c r="AI19" s="3">
        <v>10</v>
      </c>
      <c r="AJ19" s="3">
        <v>9</v>
      </c>
      <c r="AK19" s="3">
        <v>11</v>
      </c>
      <c r="AL19" s="3">
        <v>10</v>
      </c>
      <c r="AM19" s="3">
        <v>8</v>
      </c>
      <c r="AN19" s="3">
        <v>3</v>
      </c>
      <c r="AO19" s="3">
        <v>8</v>
      </c>
      <c r="AP19" s="3">
        <v>7</v>
      </c>
      <c r="AQ19" s="3">
        <v>8</v>
      </c>
      <c r="AR19" s="3">
        <v>8</v>
      </c>
      <c r="AS19" s="3">
        <v>6</v>
      </c>
      <c r="AT19" s="3">
        <v>2</v>
      </c>
      <c r="AU19" s="3">
        <v>1</v>
      </c>
      <c r="AV19" s="3">
        <v>1</v>
      </c>
      <c r="AW19" s="3">
        <v>1</v>
      </c>
      <c r="AX19" s="3">
        <v>1</v>
      </c>
      <c r="AY19" s="3">
        <v>1</v>
      </c>
      <c r="AZ19" s="3">
        <v>1</v>
      </c>
      <c r="BA19" s="3"/>
      <c r="BB19" s="3"/>
      <c r="BC19" s="3"/>
      <c r="BD19" s="3"/>
      <c r="BE19" s="3"/>
      <c r="BF19" s="3"/>
    </row>
    <row r="20" spans="1:58" x14ac:dyDescent="0.25">
      <c r="A20" s="2" t="s">
        <v>322</v>
      </c>
      <c r="B20" s="2" t="s">
        <v>26</v>
      </c>
      <c r="C20" t="s">
        <v>27</v>
      </c>
      <c r="D20" s="3">
        <f t="shared" si="2"/>
        <v>2</v>
      </c>
      <c r="E20" s="3">
        <f t="shared" si="3"/>
        <v>46</v>
      </c>
      <c r="G20" s="35">
        <v>4</v>
      </c>
      <c r="H20" s="35">
        <v>4</v>
      </c>
      <c r="I20" s="35">
        <v>4</v>
      </c>
      <c r="J20" s="35">
        <v>4</v>
      </c>
      <c r="K20" s="35">
        <v>5</v>
      </c>
      <c r="L20" s="35">
        <v>6</v>
      </c>
      <c r="M20" s="35">
        <v>5</v>
      </c>
      <c r="N20" s="35">
        <v>6</v>
      </c>
      <c r="O20" s="35">
        <v>3</v>
      </c>
      <c r="P20" s="35">
        <v>3</v>
      </c>
      <c r="Q20" s="35">
        <v>3</v>
      </c>
      <c r="R20" s="35">
        <v>4</v>
      </c>
      <c r="S20" s="35">
        <v>3</v>
      </c>
      <c r="T20" s="35">
        <v>4</v>
      </c>
      <c r="U20" s="35">
        <v>3</v>
      </c>
      <c r="V20" s="35">
        <v>4</v>
      </c>
      <c r="W20" s="35">
        <v>5</v>
      </c>
      <c r="X20" s="3">
        <v>2</v>
      </c>
      <c r="Y20" s="3">
        <v>4</v>
      </c>
      <c r="Z20" s="3">
        <v>4</v>
      </c>
      <c r="AA20" s="3">
        <v>4</v>
      </c>
      <c r="AB20" s="3">
        <v>4</v>
      </c>
      <c r="AC20" s="3">
        <v>4</v>
      </c>
      <c r="AD20" s="3">
        <v>5</v>
      </c>
      <c r="AE20" s="3">
        <v>5</v>
      </c>
      <c r="AF20" s="3">
        <v>5</v>
      </c>
      <c r="AG20" s="3">
        <v>4</v>
      </c>
      <c r="AH20" s="3">
        <v>4</v>
      </c>
      <c r="AI20" s="3">
        <v>4</v>
      </c>
      <c r="AJ20" s="3">
        <v>5</v>
      </c>
      <c r="AK20" s="3">
        <v>8</v>
      </c>
      <c r="AL20" s="3">
        <v>12</v>
      </c>
      <c r="AM20" s="3">
        <v>12</v>
      </c>
      <c r="AN20" s="3">
        <v>12</v>
      </c>
      <c r="AO20" s="3">
        <v>12</v>
      </c>
      <c r="AP20" s="3">
        <v>10</v>
      </c>
      <c r="AQ20" s="3">
        <v>11</v>
      </c>
      <c r="AR20" s="3">
        <v>11</v>
      </c>
      <c r="AS20" s="3">
        <v>11</v>
      </c>
      <c r="AT20" s="3">
        <v>11</v>
      </c>
      <c r="AU20" s="3">
        <v>12</v>
      </c>
      <c r="AV20" s="3">
        <v>11</v>
      </c>
      <c r="AW20" s="3">
        <v>14</v>
      </c>
      <c r="AX20" s="3">
        <v>15</v>
      </c>
      <c r="AY20" s="3">
        <v>10</v>
      </c>
      <c r="AZ20" s="3">
        <v>8</v>
      </c>
      <c r="BA20" s="3"/>
      <c r="BB20" s="3"/>
      <c r="BC20" s="3"/>
      <c r="BD20" s="3"/>
      <c r="BE20" s="3"/>
      <c r="BF20" s="3"/>
    </row>
    <row r="21" spans="1:58" x14ac:dyDescent="0.25">
      <c r="A21" s="2" t="s">
        <v>1503</v>
      </c>
      <c r="B21" s="2" t="s">
        <v>1504</v>
      </c>
      <c r="C21" t="s">
        <v>27</v>
      </c>
      <c r="D21" s="3">
        <f t="shared" si="2"/>
        <v>21</v>
      </c>
      <c r="E21" s="3">
        <f t="shared" si="3"/>
        <v>17</v>
      </c>
      <c r="G21" s="35">
        <v>21</v>
      </c>
      <c r="H21" s="35">
        <v>23</v>
      </c>
      <c r="I21" s="35">
        <v>21</v>
      </c>
      <c r="J21" s="35">
        <v>25</v>
      </c>
      <c r="K21" s="35">
        <v>32</v>
      </c>
      <c r="L21" s="35">
        <v>35</v>
      </c>
      <c r="M21" s="35">
        <v>38</v>
      </c>
      <c r="N21" s="35">
        <v>34</v>
      </c>
      <c r="O21" s="35">
        <v>36</v>
      </c>
      <c r="P21" s="35">
        <v>36</v>
      </c>
      <c r="Q21" s="35">
        <v>37</v>
      </c>
      <c r="R21" s="35">
        <v>40</v>
      </c>
      <c r="S21" s="35">
        <v>39</v>
      </c>
      <c r="T21" s="35">
        <v>39</v>
      </c>
      <c r="U21" s="35">
        <v>41</v>
      </c>
      <c r="V21" s="35">
        <v>41</v>
      </c>
      <c r="W21" s="35">
        <v>42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" t="s">
        <v>1567</v>
      </c>
      <c r="B22" s="2" t="s">
        <v>1568</v>
      </c>
      <c r="C22" t="s">
        <v>40</v>
      </c>
      <c r="D22" s="3">
        <f t="shared" si="2"/>
        <v>47</v>
      </c>
      <c r="E22" s="3">
        <f t="shared" si="3"/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>
        <v>47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2" t="s">
        <v>1528</v>
      </c>
      <c r="B23" s="2" t="s">
        <v>584</v>
      </c>
      <c r="C23" t="s">
        <v>73</v>
      </c>
      <c r="D23" s="3">
        <f t="shared" si="2"/>
        <v>3</v>
      </c>
      <c r="E23" s="3">
        <f t="shared" si="3"/>
        <v>38</v>
      </c>
      <c r="G23" s="3"/>
      <c r="H23" s="3"/>
      <c r="I23" s="3"/>
      <c r="J23" s="3"/>
      <c r="K23" s="3"/>
      <c r="L23" s="3"/>
      <c r="M23" s="3"/>
      <c r="N23" s="3"/>
      <c r="O23" s="3">
        <v>42</v>
      </c>
      <c r="P23" s="3">
        <v>41</v>
      </c>
      <c r="Q23" s="3">
        <v>40</v>
      </c>
      <c r="R23" s="3">
        <v>39</v>
      </c>
      <c r="S23" s="3">
        <v>40</v>
      </c>
      <c r="T23" s="3">
        <v>41</v>
      </c>
      <c r="U23" s="3">
        <v>40</v>
      </c>
      <c r="V23" s="3">
        <v>39</v>
      </c>
      <c r="W23" s="3">
        <v>38</v>
      </c>
      <c r="X23" s="3">
        <v>35</v>
      </c>
      <c r="Y23" s="3">
        <v>29</v>
      </c>
      <c r="Z23" s="3">
        <v>28</v>
      </c>
      <c r="AA23" s="3">
        <v>23</v>
      </c>
      <c r="AB23" s="3">
        <v>30</v>
      </c>
      <c r="AC23" s="3">
        <v>27</v>
      </c>
      <c r="AD23" s="3">
        <v>20</v>
      </c>
      <c r="AE23" s="3">
        <v>15</v>
      </c>
      <c r="AF23" s="3">
        <v>11</v>
      </c>
      <c r="AG23" s="3">
        <v>8</v>
      </c>
      <c r="AH23" s="3">
        <v>5</v>
      </c>
      <c r="AI23" s="3">
        <v>5</v>
      </c>
      <c r="AJ23" s="3">
        <v>4</v>
      </c>
      <c r="AK23" s="3">
        <v>4</v>
      </c>
      <c r="AL23" s="3">
        <v>3</v>
      </c>
      <c r="AM23" s="3">
        <v>3</v>
      </c>
      <c r="AN23" s="3">
        <v>4</v>
      </c>
      <c r="AO23" s="3">
        <v>4</v>
      </c>
      <c r="AP23" s="3">
        <v>3</v>
      </c>
      <c r="AQ23" s="3">
        <v>5</v>
      </c>
      <c r="AR23" s="3">
        <v>5</v>
      </c>
      <c r="AS23" s="3">
        <v>5</v>
      </c>
      <c r="AT23" s="3">
        <v>6</v>
      </c>
      <c r="AU23" s="3">
        <v>10</v>
      </c>
      <c r="AV23" s="3">
        <v>10</v>
      </c>
      <c r="AW23" s="3">
        <v>11</v>
      </c>
      <c r="AX23" s="3">
        <v>14</v>
      </c>
      <c r="AY23" s="3">
        <v>20</v>
      </c>
      <c r="AZ23" s="3">
        <v>20</v>
      </c>
      <c r="BA23" s="3"/>
      <c r="BB23" s="3"/>
      <c r="BC23" s="3"/>
      <c r="BD23" s="3"/>
      <c r="BE23" s="3"/>
      <c r="BF23" s="3"/>
    </row>
    <row r="24" spans="1:58" x14ac:dyDescent="0.25">
      <c r="A24" s="2" t="s">
        <v>1573</v>
      </c>
      <c r="B24" s="2" t="s">
        <v>1574</v>
      </c>
      <c r="C24" t="s">
        <v>40</v>
      </c>
      <c r="D24" s="3">
        <f t="shared" si="2"/>
        <v>31</v>
      </c>
      <c r="E24" s="3">
        <f t="shared" si="3"/>
        <v>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>
        <v>31</v>
      </c>
      <c r="AS24" s="3">
        <v>34</v>
      </c>
      <c r="AT24" s="3">
        <v>35</v>
      </c>
      <c r="AU24" s="3">
        <v>37</v>
      </c>
      <c r="AV24" s="3">
        <v>41</v>
      </c>
      <c r="AW24" s="3">
        <v>38</v>
      </c>
      <c r="AX24" s="3">
        <v>40</v>
      </c>
      <c r="AY24" s="3">
        <v>38</v>
      </c>
      <c r="AZ24" s="3">
        <v>40</v>
      </c>
      <c r="BA24" s="3"/>
      <c r="BB24" s="3"/>
      <c r="BC24" s="3"/>
      <c r="BD24" s="3"/>
      <c r="BE24" s="3"/>
      <c r="BF24" s="3"/>
    </row>
    <row r="25" spans="1:58" x14ac:dyDescent="0.25">
      <c r="A25" s="2" t="s">
        <v>331</v>
      </c>
      <c r="B25" s="2" t="s">
        <v>124</v>
      </c>
      <c r="C25" t="s">
        <v>63</v>
      </c>
      <c r="D25" s="3">
        <f t="shared" si="2"/>
        <v>49</v>
      </c>
      <c r="E25" s="3">
        <f t="shared" si="3"/>
        <v>1</v>
      </c>
      <c r="G25" s="3"/>
      <c r="H25" s="3">
        <v>49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2" t="s">
        <v>294</v>
      </c>
      <c r="B26" s="2" t="s">
        <v>124</v>
      </c>
      <c r="C26" t="s">
        <v>63</v>
      </c>
      <c r="D26" s="3">
        <f t="shared" si="2"/>
        <v>12</v>
      </c>
      <c r="E26" s="3">
        <f t="shared" si="3"/>
        <v>46</v>
      </c>
      <c r="G26" s="35">
        <v>19</v>
      </c>
      <c r="H26" s="35">
        <v>20</v>
      </c>
      <c r="I26" s="35">
        <v>18</v>
      </c>
      <c r="J26" s="35">
        <v>19</v>
      </c>
      <c r="K26" s="35">
        <v>19</v>
      </c>
      <c r="L26" s="35">
        <v>21</v>
      </c>
      <c r="M26" s="35">
        <v>26</v>
      </c>
      <c r="N26" s="35">
        <v>24</v>
      </c>
      <c r="O26" s="35">
        <v>16</v>
      </c>
      <c r="P26" s="35">
        <v>12</v>
      </c>
      <c r="Q26" s="35">
        <v>14</v>
      </c>
      <c r="R26" s="35">
        <v>16</v>
      </c>
      <c r="S26" s="35">
        <v>20</v>
      </c>
      <c r="T26" s="35">
        <v>30</v>
      </c>
      <c r="U26" s="35">
        <v>33</v>
      </c>
      <c r="V26" s="35">
        <v>33</v>
      </c>
      <c r="W26" s="35">
        <v>36</v>
      </c>
      <c r="X26" s="3">
        <v>33</v>
      </c>
      <c r="Y26" s="3">
        <v>32</v>
      </c>
      <c r="Z26" s="3">
        <v>30</v>
      </c>
      <c r="AA26" s="3">
        <v>31</v>
      </c>
      <c r="AB26" s="3">
        <v>31</v>
      </c>
      <c r="AC26" s="3">
        <v>29</v>
      </c>
      <c r="AD26" s="3">
        <v>30</v>
      </c>
      <c r="AE26" s="3">
        <v>30</v>
      </c>
      <c r="AF26" s="3">
        <v>26</v>
      </c>
      <c r="AG26" s="3">
        <v>28</v>
      </c>
      <c r="AH26" s="3">
        <v>28</v>
      </c>
      <c r="AI26" s="3">
        <v>28</v>
      </c>
      <c r="AJ26" s="3">
        <v>26</v>
      </c>
      <c r="AK26" s="3">
        <v>29</v>
      </c>
      <c r="AL26" s="3">
        <v>33</v>
      </c>
      <c r="AM26" s="3">
        <v>30</v>
      </c>
      <c r="AN26" s="3">
        <v>28</v>
      </c>
      <c r="AO26" s="3">
        <v>28</v>
      </c>
      <c r="AP26" s="3">
        <v>22</v>
      </c>
      <c r="AQ26" s="3">
        <v>21</v>
      </c>
      <c r="AR26" s="3">
        <v>22</v>
      </c>
      <c r="AS26" s="3">
        <v>21</v>
      </c>
      <c r="AT26" s="3">
        <v>24</v>
      </c>
      <c r="AU26" s="3">
        <v>25</v>
      </c>
      <c r="AV26" s="3">
        <v>24</v>
      </c>
      <c r="AW26" s="3">
        <v>23</v>
      </c>
      <c r="AX26" s="3">
        <v>21</v>
      </c>
      <c r="AY26" s="3">
        <v>24</v>
      </c>
      <c r="AZ26" s="3">
        <v>23</v>
      </c>
      <c r="BA26" s="3"/>
      <c r="BB26" s="3"/>
      <c r="BC26" s="3"/>
      <c r="BD26" s="3"/>
      <c r="BE26" s="3"/>
      <c r="BF26" s="3"/>
    </row>
    <row r="27" spans="1:58" x14ac:dyDescent="0.25">
      <c r="A27" s="2" t="s">
        <v>1523</v>
      </c>
      <c r="B27" s="2" t="s">
        <v>124</v>
      </c>
      <c r="C27" t="s">
        <v>63</v>
      </c>
      <c r="D27" s="3">
        <f t="shared" si="2"/>
        <v>39</v>
      </c>
      <c r="E27" s="3">
        <f t="shared" si="3"/>
        <v>10</v>
      </c>
      <c r="G27" s="3"/>
      <c r="H27" s="3"/>
      <c r="I27" s="3"/>
      <c r="J27" s="3"/>
      <c r="K27" s="3"/>
      <c r="L27" s="3"/>
      <c r="M27" s="3"/>
      <c r="N27" s="3">
        <v>41</v>
      </c>
      <c r="O27" s="3">
        <v>41</v>
      </c>
      <c r="P27" s="3">
        <v>39</v>
      </c>
      <c r="Q27" s="3">
        <v>41</v>
      </c>
      <c r="R27" s="3">
        <v>47</v>
      </c>
      <c r="S27" s="3">
        <v>47</v>
      </c>
      <c r="T27" s="3">
        <v>50</v>
      </c>
      <c r="U27" s="3"/>
      <c r="V27" s="3"/>
      <c r="W27" s="3"/>
      <c r="X27" s="3">
        <v>47</v>
      </c>
      <c r="Y27" s="3">
        <v>45</v>
      </c>
      <c r="Z27" s="3">
        <v>47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2" t="s">
        <v>287</v>
      </c>
      <c r="B28" s="2" t="s">
        <v>124</v>
      </c>
      <c r="C28" t="s">
        <v>63</v>
      </c>
      <c r="D28" s="3">
        <f t="shared" si="2"/>
        <v>19</v>
      </c>
      <c r="E28" s="3">
        <f t="shared" si="3"/>
        <v>46</v>
      </c>
      <c r="G28" s="35">
        <v>28</v>
      </c>
      <c r="H28" s="35">
        <v>26</v>
      </c>
      <c r="I28" s="35">
        <v>32</v>
      </c>
      <c r="J28" s="35">
        <v>32</v>
      </c>
      <c r="K28" s="35">
        <v>31</v>
      </c>
      <c r="L28" s="35">
        <v>31</v>
      </c>
      <c r="M28" s="35">
        <v>34</v>
      </c>
      <c r="N28" s="35">
        <v>27</v>
      </c>
      <c r="O28" s="35">
        <v>21</v>
      </c>
      <c r="P28" s="35">
        <v>20</v>
      </c>
      <c r="Q28" s="35">
        <v>21</v>
      </c>
      <c r="R28" s="35">
        <v>22</v>
      </c>
      <c r="S28" s="35">
        <v>26</v>
      </c>
      <c r="T28" s="35">
        <v>33</v>
      </c>
      <c r="U28" s="35">
        <v>36</v>
      </c>
      <c r="V28" s="35">
        <v>34</v>
      </c>
      <c r="W28" s="35">
        <v>33</v>
      </c>
      <c r="X28" s="3">
        <v>34</v>
      </c>
      <c r="Y28" s="3">
        <v>34</v>
      </c>
      <c r="Z28" s="3">
        <v>32</v>
      </c>
      <c r="AA28" s="3">
        <v>33</v>
      </c>
      <c r="AB28" s="3">
        <v>34</v>
      </c>
      <c r="AC28" s="3">
        <v>26</v>
      </c>
      <c r="AD28" s="3">
        <v>28</v>
      </c>
      <c r="AE28" s="3">
        <v>26</v>
      </c>
      <c r="AF28" s="3">
        <v>27</v>
      </c>
      <c r="AG28" s="3">
        <v>27</v>
      </c>
      <c r="AH28" s="3">
        <v>26</v>
      </c>
      <c r="AI28" s="3">
        <v>24</v>
      </c>
      <c r="AJ28" s="3">
        <v>20</v>
      </c>
      <c r="AK28" s="3">
        <v>21</v>
      </c>
      <c r="AL28" s="3">
        <v>24</v>
      </c>
      <c r="AM28" s="3">
        <v>26</v>
      </c>
      <c r="AN28" s="3">
        <v>27</v>
      </c>
      <c r="AO28" s="3">
        <v>27</v>
      </c>
      <c r="AP28" s="3">
        <v>20</v>
      </c>
      <c r="AQ28" s="3">
        <v>23</v>
      </c>
      <c r="AR28" s="3">
        <v>20</v>
      </c>
      <c r="AS28" s="3">
        <v>24</v>
      </c>
      <c r="AT28" s="3">
        <v>19</v>
      </c>
      <c r="AU28" s="3">
        <v>20</v>
      </c>
      <c r="AV28" s="3">
        <v>20</v>
      </c>
      <c r="AW28" s="3">
        <v>26</v>
      </c>
      <c r="AX28" s="3">
        <v>26</v>
      </c>
      <c r="AY28" s="3">
        <v>28</v>
      </c>
      <c r="AZ28" s="3">
        <v>28</v>
      </c>
      <c r="BA28" s="3"/>
      <c r="BB28" s="3"/>
      <c r="BC28" s="3"/>
      <c r="BD28" s="3"/>
      <c r="BE28" s="3"/>
      <c r="BF28" s="3"/>
    </row>
    <row r="29" spans="1:58" x14ac:dyDescent="0.25">
      <c r="A29" s="2" t="s">
        <v>3774</v>
      </c>
      <c r="B29" s="2" t="s">
        <v>124</v>
      </c>
      <c r="C29" t="s">
        <v>63</v>
      </c>
      <c r="D29" s="3">
        <f t="shared" si="2"/>
        <v>45</v>
      </c>
      <c r="E29" s="3">
        <f t="shared" si="3"/>
        <v>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>
        <v>45</v>
      </c>
      <c r="BA29" s="3"/>
      <c r="BB29" s="3"/>
      <c r="BC29" s="3"/>
      <c r="BD29" s="3"/>
      <c r="BE29" s="3"/>
      <c r="BF29" s="3"/>
    </row>
    <row r="30" spans="1:58" x14ac:dyDescent="0.25">
      <c r="A30" s="2" t="s">
        <v>1558</v>
      </c>
      <c r="B30" s="2" t="s">
        <v>124</v>
      </c>
      <c r="C30" t="s">
        <v>63</v>
      </c>
      <c r="D30" s="3">
        <f t="shared" si="2"/>
        <v>37</v>
      </c>
      <c r="E30" s="3">
        <f t="shared" si="3"/>
        <v>14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37</v>
      </c>
      <c r="AN30" s="3">
        <v>39</v>
      </c>
      <c r="AO30" s="3">
        <v>38</v>
      </c>
      <c r="AP30" s="3">
        <v>39</v>
      </c>
      <c r="AQ30" s="3">
        <v>43</v>
      </c>
      <c r="AR30" s="3">
        <v>48</v>
      </c>
      <c r="AS30" s="3">
        <v>41</v>
      </c>
      <c r="AT30" s="3">
        <v>41</v>
      </c>
      <c r="AU30" s="3">
        <v>46</v>
      </c>
      <c r="AV30" s="3">
        <v>46</v>
      </c>
      <c r="AW30" s="3">
        <v>44</v>
      </c>
      <c r="AX30" s="3">
        <v>45</v>
      </c>
      <c r="AY30" s="3">
        <v>44</v>
      </c>
      <c r="AZ30" s="3">
        <v>42</v>
      </c>
      <c r="BA30" s="3"/>
      <c r="BB30" s="3"/>
      <c r="BC30" s="3"/>
      <c r="BD30" s="3"/>
      <c r="BE30" s="3"/>
      <c r="BF30" s="3"/>
    </row>
    <row r="31" spans="1:58" x14ac:dyDescent="0.25">
      <c r="A31" s="2" t="s">
        <v>1580</v>
      </c>
      <c r="B31" s="2" t="s">
        <v>124</v>
      </c>
      <c r="C31" t="s">
        <v>63</v>
      </c>
      <c r="D31" s="3">
        <f t="shared" si="2"/>
        <v>49</v>
      </c>
      <c r="E31" s="3">
        <f t="shared" si="3"/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>
        <v>49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2" t="s">
        <v>1535</v>
      </c>
      <c r="B32" s="2" t="s">
        <v>124</v>
      </c>
      <c r="C32" t="s">
        <v>63</v>
      </c>
      <c r="D32" s="3">
        <f t="shared" si="2"/>
        <v>34</v>
      </c>
      <c r="E32" s="3">
        <f t="shared" si="3"/>
        <v>20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>
        <v>34</v>
      </c>
      <c r="AA32" s="3">
        <v>39</v>
      </c>
      <c r="AB32" s="3">
        <v>41</v>
      </c>
      <c r="AC32" s="3">
        <v>40</v>
      </c>
      <c r="AD32" s="3">
        <v>41</v>
      </c>
      <c r="AE32" s="3">
        <v>43</v>
      </c>
      <c r="AF32" s="3">
        <v>43</v>
      </c>
      <c r="AG32" s="3">
        <v>44</v>
      </c>
      <c r="AH32" s="3">
        <v>36</v>
      </c>
      <c r="AI32" s="3">
        <v>36</v>
      </c>
      <c r="AJ32" s="3">
        <v>37</v>
      </c>
      <c r="AK32" s="3">
        <v>37</v>
      </c>
      <c r="AL32" s="3">
        <v>37</v>
      </c>
      <c r="AM32" s="3">
        <v>40</v>
      </c>
      <c r="AN32" s="3">
        <v>40</v>
      </c>
      <c r="AO32" s="3">
        <v>40</v>
      </c>
      <c r="AP32" s="3">
        <v>40</v>
      </c>
      <c r="AQ32" s="3">
        <v>44</v>
      </c>
      <c r="AR32" s="3">
        <v>44</v>
      </c>
      <c r="AS32" s="3">
        <v>49</v>
      </c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2" t="s">
        <v>1506</v>
      </c>
      <c r="B33" s="2" t="s">
        <v>1507</v>
      </c>
      <c r="C33" t="s">
        <v>63</v>
      </c>
      <c r="D33" s="3">
        <f t="shared" si="2"/>
        <v>42</v>
      </c>
      <c r="E33" s="3">
        <f t="shared" si="3"/>
        <v>5</v>
      </c>
      <c r="G33" s="3">
        <v>42</v>
      </c>
      <c r="H33" s="3">
        <v>45</v>
      </c>
      <c r="I33" s="3">
        <v>46</v>
      </c>
      <c r="J33" s="3">
        <v>48</v>
      </c>
      <c r="K33" s="3"/>
      <c r="L33" s="3"/>
      <c r="M33" s="3"/>
      <c r="N33" s="3"/>
      <c r="O33" s="3"/>
      <c r="P33" s="3">
        <v>50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2" t="s">
        <v>333</v>
      </c>
      <c r="B34" s="2" t="s">
        <v>23</v>
      </c>
      <c r="C34" t="s">
        <v>24</v>
      </c>
      <c r="D34" s="3">
        <f t="shared" si="2"/>
        <v>36</v>
      </c>
      <c r="E34" s="3">
        <f t="shared" si="3"/>
        <v>11</v>
      </c>
      <c r="G34" s="3">
        <v>36</v>
      </c>
      <c r="H34" s="3">
        <v>37</v>
      </c>
      <c r="I34" s="3">
        <v>39</v>
      </c>
      <c r="J34" s="3">
        <v>40</v>
      </c>
      <c r="K34" s="3">
        <v>42</v>
      </c>
      <c r="L34" s="3">
        <v>41</v>
      </c>
      <c r="M34" s="3">
        <v>45</v>
      </c>
      <c r="N34" s="3">
        <v>47</v>
      </c>
      <c r="O34" s="3">
        <v>47</v>
      </c>
      <c r="P34" s="3">
        <v>45</v>
      </c>
      <c r="Q34" s="3">
        <v>42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2" t="s">
        <v>318</v>
      </c>
      <c r="B35" s="2" t="s">
        <v>23</v>
      </c>
      <c r="C35" t="s">
        <v>24</v>
      </c>
      <c r="D35" s="3">
        <f t="shared" si="2"/>
        <v>5</v>
      </c>
      <c r="E35" s="3">
        <f t="shared" si="3"/>
        <v>46</v>
      </c>
      <c r="G35" s="35">
        <v>11</v>
      </c>
      <c r="H35" s="35">
        <v>11</v>
      </c>
      <c r="I35" s="35">
        <v>11</v>
      </c>
      <c r="J35" s="35">
        <v>12</v>
      </c>
      <c r="K35" s="35">
        <v>13</v>
      </c>
      <c r="L35" s="35">
        <v>17</v>
      </c>
      <c r="M35" s="35">
        <v>15</v>
      </c>
      <c r="N35" s="35">
        <v>22</v>
      </c>
      <c r="O35" s="35">
        <v>17</v>
      </c>
      <c r="P35" s="35">
        <v>17</v>
      </c>
      <c r="Q35" s="35">
        <v>17</v>
      </c>
      <c r="R35" s="35">
        <v>15</v>
      </c>
      <c r="S35" s="35">
        <v>14</v>
      </c>
      <c r="T35" s="35">
        <v>8</v>
      </c>
      <c r="U35" s="35">
        <v>5</v>
      </c>
      <c r="V35" s="35">
        <v>6</v>
      </c>
      <c r="W35" s="35">
        <v>10</v>
      </c>
      <c r="X35" s="3">
        <v>9</v>
      </c>
      <c r="Y35" s="3">
        <v>12</v>
      </c>
      <c r="Z35" s="3">
        <v>13</v>
      </c>
      <c r="AA35" s="3">
        <v>14</v>
      </c>
      <c r="AB35" s="3">
        <v>21</v>
      </c>
      <c r="AC35" s="3">
        <v>15</v>
      </c>
      <c r="AD35" s="3">
        <v>14</v>
      </c>
      <c r="AE35" s="3">
        <v>13</v>
      </c>
      <c r="AF35" s="3">
        <v>15</v>
      </c>
      <c r="AG35" s="3">
        <v>17</v>
      </c>
      <c r="AH35" s="3">
        <v>20</v>
      </c>
      <c r="AI35" s="3">
        <v>16</v>
      </c>
      <c r="AJ35" s="3">
        <v>21</v>
      </c>
      <c r="AK35" s="3">
        <v>23</v>
      </c>
      <c r="AL35" s="3">
        <v>28</v>
      </c>
      <c r="AM35" s="3">
        <v>29</v>
      </c>
      <c r="AN35" s="3">
        <v>32</v>
      </c>
      <c r="AO35" s="3">
        <v>30</v>
      </c>
      <c r="AP35" s="3">
        <v>29</v>
      </c>
      <c r="AQ35" s="3">
        <v>31</v>
      </c>
      <c r="AR35" s="3">
        <v>32</v>
      </c>
      <c r="AS35" s="3">
        <v>30</v>
      </c>
      <c r="AT35" s="3">
        <v>32</v>
      </c>
      <c r="AU35" s="3">
        <v>34</v>
      </c>
      <c r="AV35" s="3">
        <v>33</v>
      </c>
      <c r="AW35" s="3">
        <v>35</v>
      </c>
      <c r="AX35" s="3">
        <v>34</v>
      </c>
      <c r="AY35" s="3">
        <v>34</v>
      </c>
      <c r="AZ35" s="3">
        <v>35</v>
      </c>
      <c r="BA35" s="3"/>
      <c r="BB35" s="3"/>
      <c r="BC35" s="3"/>
      <c r="BD35" s="3"/>
      <c r="BE35" s="3"/>
      <c r="BF35" s="3"/>
    </row>
    <row r="36" spans="1:58" x14ac:dyDescent="0.25">
      <c r="A36" s="2" t="s">
        <v>1542</v>
      </c>
      <c r="B36" s="2" t="s">
        <v>586</v>
      </c>
      <c r="C36" t="s">
        <v>21</v>
      </c>
      <c r="D36" s="3">
        <f t="shared" ref="D36:D67" si="4">MIN(G36:BA36)</f>
        <v>1</v>
      </c>
      <c r="E36" s="3">
        <f t="shared" ref="E36:E67" si="5">COUNTIF(G36:BF36,"&lt;51")</f>
        <v>23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>
        <v>1</v>
      </c>
      <c r="AE36" s="3">
        <v>1</v>
      </c>
      <c r="AF36" s="3">
        <v>3</v>
      </c>
      <c r="AG36" s="3">
        <v>3</v>
      </c>
      <c r="AH36" s="3">
        <v>3</v>
      </c>
      <c r="AI36" s="3">
        <v>3</v>
      </c>
      <c r="AJ36" s="3">
        <v>3</v>
      </c>
      <c r="AK36" s="3">
        <v>3</v>
      </c>
      <c r="AL36" s="3">
        <v>6</v>
      </c>
      <c r="AM36" s="3">
        <v>4</v>
      </c>
      <c r="AN36" s="3">
        <v>10</v>
      </c>
      <c r="AO36" s="3">
        <v>11</v>
      </c>
      <c r="AP36" s="3">
        <v>12</v>
      </c>
      <c r="AQ36" s="3">
        <v>12</v>
      </c>
      <c r="AR36" s="3">
        <v>13</v>
      </c>
      <c r="AS36" s="3">
        <v>13</v>
      </c>
      <c r="AT36" s="3">
        <v>15</v>
      </c>
      <c r="AU36" s="3">
        <v>15</v>
      </c>
      <c r="AV36" s="3">
        <v>15</v>
      </c>
      <c r="AW36" s="3">
        <v>21</v>
      </c>
      <c r="AX36" s="3">
        <v>22</v>
      </c>
      <c r="AY36" s="3">
        <v>22</v>
      </c>
      <c r="AZ36" s="3">
        <v>24</v>
      </c>
      <c r="BA36" s="3"/>
      <c r="BB36" s="3"/>
      <c r="BC36" s="3"/>
      <c r="BD36" s="3"/>
      <c r="BE36" s="3"/>
      <c r="BF36" s="3"/>
    </row>
    <row r="37" spans="1:58" x14ac:dyDescent="0.25">
      <c r="A37" s="2" t="s">
        <v>1560</v>
      </c>
      <c r="B37" s="2" t="s">
        <v>1561</v>
      </c>
      <c r="C37" t="s">
        <v>21</v>
      </c>
      <c r="D37" s="3">
        <f t="shared" si="4"/>
        <v>35</v>
      </c>
      <c r="E37" s="3">
        <f t="shared" si="5"/>
        <v>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>
        <v>35</v>
      </c>
      <c r="AO37" s="3">
        <v>39</v>
      </c>
      <c r="AP37" s="3">
        <v>43</v>
      </c>
      <c r="AQ37" s="3">
        <v>47</v>
      </c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2" t="s">
        <v>1576</v>
      </c>
      <c r="B38" s="2" t="s">
        <v>1577</v>
      </c>
      <c r="C38" t="s">
        <v>39</v>
      </c>
      <c r="D38" s="3">
        <f t="shared" si="4"/>
        <v>37</v>
      </c>
      <c r="E38" s="3">
        <f t="shared" si="5"/>
        <v>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>
        <v>37</v>
      </c>
      <c r="AS38" s="3">
        <v>43</v>
      </c>
      <c r="AT38" s="3">
        <v>47</v>
      </c>
      <c r="AU38" s="3"/>
      <c r="AV38" s="3"/>
      <c r="AW38" s="3"/>
      <c r="AX38" s="3">
        <v>43</v>
      </c>
      <c r="AY38" s="3">
        <v>41</v>
      </c>
      <c r="AZ38" s="3">
        <v>48</v>
      </c>
      <c r="BA38" s="3"/>
      <c r="BB38" s="3"/>
      <c r="BC38" s="3"/>
      <c r="BD38" s="3"/>
      <c r="BE38" s="3"/>
      <c r="BF38" s="3"/>
    </row>
    <row r="39" spans="1:58" x14ac:dyDescent="0.25">
      <c r="A39" s="2" t="s">
        <v>302</v>
      </c>
      <c r="B39" s="2" t="s">
        <v>303</v>
      </c>
      <c r="C39" t="s">
        <v>24</v>
      </c>
      <c r="D39" s="3">
        <f t="shared" si="4"/>
        <v>41</v>
      </c>
      <c r="E39" s="3">
        <f t="shared" si="5"/>
        <v>9</v>
      </c>
      <c r="G39" s="3">
        <v>47</v>
      </c>
      <c r="H39" s="3">
        <v>41</v>
      </c>
      <c r="I39" s="3">
        <v>44</v>
      </c>
      <c r="J39" s="3">
        <v>43</v>
      </c>
      <c r="K39" s="3">
        <v>46</v>
      </c>
      <c r="L39" s="3">
        <v>46</v>
      </c>
      <c r="M39" s="3">
        <v>49</v>
      </c>
      <c r="N39" s="3"/>
      <c r="O39" s="3">
        <v>50</v>
      </c>
      <c r="P39" s="3"/>
      <c r="Q39" s="3"/>
      <c r="R39" s="3">
        <v>49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2" t="s">
        <v>1521</v>
      </c>
      <c r="B40" s="2" t="s">
        <v>1522</v>
      </c>
      <c r="C40" t="s">
        <v>24</v>
      </c>
      <c r="D40" s="3">
        <f t="shared" si="4"/>
        <v>12</v>
      </c>
      <c r="E40" s="3">
        <f t="shared" si="5"/>
        <v>29</v>
      </c>
      <c r="G40" s="3"/>
      <c r="H40" s="3"/>
      <c r="I40" s="3"/>
      <c r="J40" s="3"/>
      <c r="K40" s="3"/>
      <c r="L40" s="3"/>
      <c r="M40" s="3">
        <v>22</v>
      </c>
      <c r="N40" s="3">
        <v>28</v>
      </c>
      <c r="O40" s="3">
        <v>29</v>
      </c>
      <c r="P40" s="3">
        <v>32</v>
      </c>
      <c r="Q40" s="3">
        <v>38</v>
      </c>
      <c r="R40" s="3">
        <v>42</v>
      </c>
      <c r="S40" s="3">
        <v>37</v>
      </c>
      <c r="T40" s="3">
        <v>17</v>
      </c>
      <c r="U40" s="3">
        <v>18</v>
      </c>
      <c r="V40" s="3">
        <v>12</v>
      </c>
      <c r="W40" s="3">
        <v>23</v>
      </c>
      <c r="X40" s="3">
        <v>29</v>
      </c>
      <c r="Y40" s="3">
        <v>23</v>
      </c>
      <c r="Z40" s="3">
        <v>22</v>
      </c>
      <c r="AA40" s="3">
        <v>28</v>
      </c>
      <c r="AB40" s="3">
        <v>18</v>
      </c>
      <c r="AC40" s="3">
        <v>23</v>
      </c>
      <c r="AD40" s="3">
        <v>25</v>
      </c>
      <c r="AE40" s="3">
        <v>41</v>
      </c>
      <c r="AF40" s="3">
        <v>33</v>
      </c>
      <c r="AG40" s="3">
        <v>38</v>
      </c>
      <c r="AH40" s="3">
        <v>38</v>
      </c>
      <c r="AI40" s="3">
        <v>38</v>
      </c>
      <c r="AJ40" s="3">
        <v>40</v>
      </c>
      <c r="AK40" s="3">
        <v>40</v>
      </c>
      <c r="AL40" s="3">
        <v>41</v>
      </c>
      <c r="AM40" s="3">
        <v>42</v>
      </c>
      <c r="AN40" s="3">
        <v>42</v>
      </c>
      <c r="AO40" s="3">
        <v>42</v>
      </c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" t="s">
        <v>1569</v>
      </c>
      <c r="B41" s="2" t="s">
        <v>1570</v>
      </c>
      <c r="C41" t="s">
        <v>342</v>
      </c>
      <c r="D41" s="3">
        <f t="shared" si="4"/>
        <v>50</v>
      </c>
      <c r="E41" s="3">
        <f t="shared" si="5"/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>
        <v>50</v>
      </c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2" t="s">
        <v>3772</v>
      </c>
      <c r="B42" s="2" t="s">
        <v>3773</v>
      </c>
      <c r="C42" t="s">
        <v>90</v>
      </c>
      <c r="D42" s="3">
        <f t="shared" si="4"/>
        <v>48</v>
      </c>
      <c r="E42" s="3">
        <f t="shared" si="5"/>
        <v>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>
        <v>48</v>
      </c>
      <c r="AZ42" s="3"/>
      <c r="BA42" s="3"/>
      <c r="BB42" s="3"/>
      <c r="BC42" s="3"/>
      <c r="BD42" s="3"/>
      <c r="BE42" s="3"/>
      <c r="BF42" s="3"/>
    </row>
    <row r="43" spans="1:58" x14ac:dyDescent="0.25">
      <c r="A43" s="2" t="s">
        <v>286</v>
      </c>
      <c r="B43" s="2" t="s">
        <v>32</v>
      </c>
      <c r="C43" t="s">
        <v>33</v>
      </c>
      <c r="D43" s="3">
        <f t="shared" si="4"/>
        <v>2</v>
      </c>
      <c r="E43" s="3">
        <f t="shared" si="5"/>
        <v>46</v>
      </c>
      <c r="G43" s="35">
        <v>8</v>
      </c>
      <c r="H43" s="35">
        <v>8</v>
      </c>
      <c r="I43" s="35">
        <v>8</v>
      </c>
      <c r="J43" s="35">
        <v>7</v>
      </c>
      <c r="K43" s="35">
        <v>8</v>
      </c>
      <c r="L43" s="35">
        <v>10</v>
      </c>
      <c r="M43" s="35">
        <v>13</v>
      </c>
      <c r="N43" s="35">
        <v>11</v>
      </c>
      <c r="O43" s="35">
        <v>11</v>
      </c>
      <c r="P43" s="35">
        <v>9</v>
      </c>
      <c r="Q43" s="35">
        <v>10</v>
      </c>
      <c r="R43" s="35">
        <v>10</v>
      </c>
      <c r="S43" s="35">
        <v>10</v>
      </c>
      <c r="T43" s="35">
        <v>11</v>
      </c>
      <c r="U43" s="35">
        <v>11</v>
      </c>
      <c r="V43" s="35">
        <v>11</v>
      </c>
      <c r="W43" s="35">
        <v>14</v>
      </c>
      <c r="X43" s="3">
        <v>10</v>
      </c>
      <c r="Y43" s="3">
        <v>7</v>
      </c>
      <c r="Z43" s="3">
        <v>8</v>
      </c>
      <c r="AA43" s="3">
        <v>9</v>
      </c>
      <c r="AB43" s="3">
        <v>9</v>
      </c>
      <c r="AC43" s="3">
        <v>7</v>
      </c>
      <c r="AD43" s="3">
        <v>9</v>
      </c>
      <c r="AE43" s="3">
        <v>9</v>
      </c>
      <c r="AF43" s="3">
        <v>9</v>
      </c>
      <c r="AG43" s="3">
        <v>11</v>
      </c>
      <c r="AH43" s="3">
        <v>8</v>
      </c>
      <c r="AI43" s="3">
        <v>8</v>
      </c>
      <c r="AJ43" s="3">
        <v>8</v>
      </c>
      <c r="AK43" s="3">
        <v>7</v>
      </c>
      <c r="AL43" s="3">
        <v>4</v>
      </c>
      <c r="AM43" s="3">
        <v>6</v>
      </c>
      <c r="AN43" s="3">
        <v>6</v>
      </c>
      <c r="AO43" s="3">
        <v>5</v>
      </c>
      <c r="AP43" s="3">
        <v>4</v>
      </c>
      <c r="AQ43" s="3">
        <v>4</v>
      </c>
      <c r="AR43" s="3">
        <v>3</v>
      </c>
      <c r="AS43" s="3">
        <v>2</v>
      </c>
      <c r="AT43" s="3">
        <v>5</v>
      </c>
      <c r="AU43" s="3">
        <v>4</v>
      </c>
      <c r="AV43" s="3">
        <v>5</v>
      </c>
      <c r="AW43" s="3">
        <v>6</v>
      </c>
      <c r="AX43" s="3">
        <v>5</v>
      </c>
      <c r="AY43" s="3">
        <v>7</v>
      </c>
      <c r="AZ43" s="3">
        <v>7</v>
      </c>
      <c r="BA43" s="3"/>
      <c r="BB43" s="3"/>
      <c r="BC43" s="3"/>
      <c r="BD43" s="3"/>
      <c r="BE43" s="3"/>
      <c r="BF43" s="3"/>
    </row>
    <row r="44" spans="1:58" x14ac:dyDescent="0.25">
      <c r="A44" s="2" t="s">
        <v>324</v>
      </c>
      <c r="B44" s="2" t="s">
        <v>32</v>
      </c>
      <c r="C44" t="s">
        <v>16</v>
      </c>
      <c r="D44" s="3">
        <f t="shared" si="4"/>
        <v>3</v>
      </c>
      <c r="E44" s="3">
        <f t="shared" si="5"/>
        <v>32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>
        <v>23</v>
      </c>
      <c r="V44" s="3">
        <v>28</v>
      </c>
      <c r="W44" s="3">
        <v>30</v>
      </c>
      <c r="X44" s="3">
        <v>26</v>
      </c>
      <c r="Y44" s="3">
        <v>17</v>
      </c>
      <c r="Z44" s="3">
        <v>18</v>
      </c>
      <c r="AA44" s="3">
        <v>18</v>
      </c>
      <c r="AB44" s="3">
        <v>24</v>
      </c>
      <c r="AC44" s="3">
        <v>17</v>
      </c>
      <c r="AD44" s="3">
        <v>22</v>
      </c>
      <c r="AE44" s="3">
        <v>21</v>
      </c>
      <c r="AF44" s="3">
        <v>17</v>
      </c>
      <c r="AG44" s="3">
        <v>13</v>
      </c>
      <c r="AH44" s="3">
        <v>12</v>
      </c>
      <c r="AI44" s="3">
        <v>12</v>
      </c>
      <c r="AJ44" s="3">
        <v>11</v>
      </c>
      <c r="AK44" s="3">
        <v>9</v>
      </c>
      <c r="AL44" s="3">
        <v>5</v>
      </c>
      <c r="AM44" s="3">
        <v>10</v>
      </c>
      <c r="AN44" s="3">
        <v>9</v>
      </c>
      <c r="AO44" s="3">
        <v>9</v>
      </c>
      <c r="AP44" s="3">
        <v>5</v>
      </c>
      <c r="AQ44" s="3">
        <v>3</v>
      </c>
      <c r="AR44" s="3">
        <v>4</v>
      </c>
      <c r="AS44" s="3">
        <v>4</v>
      </c>
      <c r="AT44" s="3">
        <v>4</v>
      </c>
      <c r="AU44" s="3">
        <v>6</v>
      </c>
      <c r="AV44" s="3">
        <v>9</v>
      </c>
      <c r="AW44" s="3">
        <v>9</v>
      </c>
      <c r="AX44" s="3">
        <v>11</v>
      </c>
      <c r="AY44" s="3">
        <v>11</v>
      </c>
      <c r="AZ44" s="3">
        <v>12</v>
      </c>
      <c r="BA44" s="3"/>
      <c r="BB44" s="3"/>
      <c r="BC44" s="3"/>
      <c r="BD44" s="3"/>
      <c r="BE44" s="3"/>
      <c r="BF44" s="3"/>
    </row>
    <row r="45" spans="1:58" x14ac:dyDescent="0.25">
      <c r="A45" s="2" t="s">
        <v>259</v>
      </c>
      <c r="B45" s="2" t="s">
        <v>1552</v>
      </c>
      <c r="C45" t="s">
        <v>28</v>
      </c>
      <c r="D45" s="3">
        <f t="shared" si="4"/>
        <v>19</v>
      </c>
      <c r="E45" s="3">
        <f t="shared" si="5"/>
        <v>17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>
        <v>34</v>
      </c>
      <c r="AK45" s="3">
        <v>33</v>
      </c>
      <c r="AL45" s="3">
        <v>22</v>
      </c>
      <c r="AM45" s="3">
        <v>21</v>
      </c>
      <c r="AN45" s="3">
        <v>30</v>
      </c>
      <c r="AO45" s="3">
        <v>32</v>
      </c>
      <c r="AP45" s="3">
        <v>25</v>
      </c>
      <c r="AQ45" s="3">
        <v>19</v>
      </c>
      <c r="AR45" s="3">
        <v>23</v>
      </c>
      <c r="AS45" s="3">
        <v>22</v>
      </c>
      <c r="AT45" s="3">
        <v>23</v>
      </c>
      <c r="AU45" s="3">
        <v>29</v>
      </c>
      <c r="AV45" s="3">
        <v>30</v>
      </c>
      <c r="AW45" s="3">
        <v>33</v>
      </c>
      <c r="AX45" s="3">
        <v>36</v>
      </c>
      <c r="AY45" s="3">
        <v>36</v>
      </c>
      <c r="AZ45" s="3">
        <v>38</v>
      </c>
      <c r="BA45" s="3"/>
      <c r="BB45" s="3"/>
      <c r="BC45" s="3"/>
      <c r="BD45" s="3"/>
      <c r="BE45" s="3"/>
      <c r="BF45" s="3"/>
    </row>
    <row r="46" spans="1:58" x14ac:dyDescent="0.25">
      <c r="A46" s="2" t="s">
        <v>1529</v>
      </c>
      <c r="B46" s="2" t="s">
        <v>1530</v>
      </c>
      <c r="C46" t="s">
        <v>28</v>
      </c>
      <c r="D46" s="3">
        <f t="shared" si="4"/>
        <v>40</v>
      </c>
      <c r="E46" s="3">
        <f t="shared" si="5"/>
        <v>16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>
        <v>44</v>
      </c>
      <c r="U46" s="3"/>
      <c r="V46" s="3">
        <v>47</v>
      </c>
      <c r="W46" s="3">
        <v>47</v>
      </c>
      <c r="X46" s="3">
        <v>41</v>
      </c>
      <c r="Y46" s="3">
        <v>40</v>
      </c>
      <c r="Z46" s="3">
        <v>41</v>
      </c>
      <c r="AA46" s="3">
        <v>42</v>
      </c>
      <c r="AB46" s="3">
        <v>42</v>
      </c>
      <c r="AC46" s="3">
        <v>46</v>
      </c>
      <c r="AD46" s="3">
        <v>46</v>
      </c>
      <c r="AE46" s="3">
        <v>49</v>
      </c>
      <c r="AF46" s="3">
        <v>45</v>
      </c>
      <c r="AG46" s="3">
        <v>48</v>
      </c>
      <c r="AH46" s="3">
        <v>50</v>
      </c>
      <c r="AI46" s="3">
        <v>50</v>
      </c>
      <c r="AJ46" s="3"/>
      <c r="AK46" s="3">
        <v>50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2" t="s">
        <v>1511</v>
      </c>
      <c r="B47" s="2" t="s">
        <v>1512</v>
      </c>
      <c r="C47" t="s">
        <v>28</v>
      </c>
      <c r="D47" s="3">
        <f t="shared" si="4"/>
        <v>47</v>
      </c>
      <c r="E47" s="3">
        <f t="shared" si="5"/>
        <v>3</v>
      </c>
      <c r="G47" s="3">
        <v>48</v>
      </c>
      <c r="H47" s="3">
        <v>47</v>
      </c>
      <c r="I47" s="3">
        <v>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2" t="s">
        <v>1564</v>
      </c>
      <c r="B48" s="2" t="s">
        <v>1565</v>
      </c>
      <c r="C48" t="s">
        <v>1566</v>
      </c>
      <c r="D48" s="3">
        <f t="shared" si="4"/>
        <v>37</v>
      </c>
      <c r="E48" s="3">
        <f t="shared" si="5"/>
        <v>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>
        <v>37</v>
      </c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2" t="s">
        <v>309</v>
      </c>
      <c r="B49" s="2" t="s">
        <v>35</v>
      </c>
      <c r="C49" t="s">
        <v>36</v>
      </c>
      <c r="D49" s="3">
        <f t="shared" si="4"/>
        <v>15</v>
      </c>
      <c r="E49" s="3">
        <f t="shared" si="5"/>
        <v>46</v>
      </c>
      <c r="G49" s="35">
        <v>23</v>
      </c>
      <c r="H49" s="35">
        <v>25</v>
      </c>
      <c r="I49" s="35">
        <v>20</v>
      </c>
      <c r="J49" s="35">
        <v>24</v>
      </c>
      <c r="K49" s="35">
        <v>26</v>
      </c>
      <c r="L49" s="35">
        <v>28</v>
      </c>
      <c r="M49" s="35">
        <v>37</v>
      </c>
      <c r="N49" s="35">
        <v>30</v>
      </c>
      <c r="O49" s="35">
        <v>30</v>
      </c>
      <c r="P49" s="35">
        <v>29</v>
      </c>
      <c r="Q49" s="35">
        <v>29</v>
      </c>
      <c r="R49" s="35">
        <v>31</v>
      </c>
      <c r="S49" s="35">
        <v>30</v>
      </c>
      <c r="T49" s="35">
        <v>29</v>
      </c>
      <c r="U49" s="35">
        <v>29</v>
      </c>
      <c r="V49" s="35">
        <v>30</v>
      </c>
      <c r="W49" s="35">
        <v>31</v>
      </c>
      <c r="X49" s="3">
        <v>27</v>
      </c>
      <c r="Y49" s="3">
        <v>27</v>
      </c>
      <c r="Z49" s="3">
        <v>24</v>
      </c>
      <c r="AA49" s="3">
        <v>21</v>
      </c>
      <c r="AB49" s="3">
        <v>27</v>
      </c>
      <c r="AC49" s="3">
        <v>18</v>
      </c>
      <c r="AD49" s="3">
        <v>24</v>
      </c>
      <c r="AE49" s="3">
        <v>22</v>
      </c>
      <c r="AF49" s="3">
        <v>23</v>
      </c>
      <c r="AG49" s="3">
        <v>26</v>
      </c>
      <c r="AH49" s="3">
        <v>24</v>
      </c>
      <c r="AI49" s="3">
        <v>26</v>
      </c>
      <c r="AJ49" s="3">
        <v>27</v>
      </c>
      <c r="AK49" s="3">
        <v>28</v>
      </c>
      <c r="AL49" s="3">
        <v>26</v>
      </c>
      <c r="AM49" s="3">
        <v>24</v>
      </c>
      <c r="AN49" s="3">
        <v>24</v>
      </c>
      <c r="AO49" s="3">
        <v>20</v>
      </c>
      <c r="AP49" s="3">
        <v>15</v>
      </c>
      <c r="AQ49" s="3">
        <v>17</v>
      </c>
      <c r="AR49" s="3">
        <v>18</v>
      </c>
      <c r="AS49" s="3">
        <v>18</v>
      </c>
      <c r="AT49" s="3">
        <v>18</v>
      </c>
      <c r="AU49" s="3">
        <v>23</v>
      </c>
      <c r="AV49" s="3">
        <v>25</v>
      </c>
      <c r="AW49" s="3">
        <v>24</v>
      </c>
      <c r="AX49" s="3">
        <v>25</v>
      </c>
      <c r="AY49" s="3">
        <v>25</v>
      </c>
      <c r="AZ49" s="3">
        <v>25</v>
      </c>
      <c r="BA49" s="3"/>
      <c r="BB49" s="3"/>
      <c r="BC49" s="3"/>
      <c r="BD49" s="3"/>
      <c r="BE49" s="3"/>
      <c r="BF49" s="3"/>
    </row>
    <row r="50" spans="1:58" x14ac:dyDescent="0.25">
      <c r="A50" s="2" t="s">
        <v>1575</v>
      </c>
      <c r="B50" s="2" t="s">
        <v>43</v>
      </c>
      <c r="C50" t="s">
        <v>93</v>
      </c>
      <c r="D50" s="3">
        <f t="shared" si="4"/>
        <v>33</v>
      </c>
      <c r="E50" s="3">
        <f t="shared" si="5"/>
        <v>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>
        <v>33</v>
      </c>
      <c r="AS50" s="3">
        <v>47</v>
      </c>
      <c r="AT50" s="3">
        <v>45</v>
      </c>
      <c r="AU50" s="3">
        <v>44</v>
      </c>
      <c r="AV50" s="3">
        <v>48</v>
      </c>
      <c r="AW50" s="3">
        <v>45</v>
      </c>
      <c r="AX50" s="3">
        <v>49</v>
      </c>
      <c r="AY50" s="3">
        <v>46</v>
      </c>
      <c r="AZ50" s="3">
        <v>49</v>
      </c>
      <c r="BA50" s="3"/>
      <c r="BB50" s="3"/>
      <c r="BC50" s="3"/>
      <c r="BD50" s="3"/>
      <c r="BE50" s="3"/>
      <c r="BF50" s="3"/>
    </row>
    <row r="51" spans="1:58" x14ac:dyDescent="0.25">
      <c r="A51" s="2" t="s">
        <v>3775</v>
      </c>
      <c r="B51" s="2" t="s">
        <v>43</v>
      </c>
      <c r="C51" t="s">
        <v>93</v>
      </c>
      <c r="D51" s="3">
        <f t="shared" si="4"/>
        <v>47</v>
      </c>
      <c r="E51" s="3">
        <f t="shared" si="5"/>
        <v>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>
        <v>47</v>
      </c>
      <c r="BA51" s="3"/>
      <c r="BB51" s="3"/>
      <c r="BC51" s="3"/>
      <c r="BD51" s="3"/>
      <c r="BE51" s="3"/>
      <c r="BF51" s="3"/>
    </row>
    <row r="52" spans="1:58" x14ac:dyDescent="0.25">
      <c r="A52" s="2" t="s">
        <v>289</v>
      </c>
      <c r="B52" s="2" t="s">
        <v>290</v>
      </c>
      <c r="C52" t="s">
        <v>291</v>
      </c>
      <c r="D52" s="3">
        <f t="shared" si="4"/>
        <v>6</v>
      </c>
      <c r="E52" s="3">
        <f t="shared" si="5"/>
        <v>46</v>
      </c>
      <c r="G52" s="35">
        <v>12</v>
      </c>
      <c r="H52" s="35">
        <v>12</v>
      </c>
      <c r="I52" s="35">
        <v>12</v>
      </c>
      <c r="J52" s="35">
        <v>11</v>
      </c>
      <c r="K52" s="35">
        <v>11</v>
      </c>
      <c r="L52" s="35">
        <v>14</v>
      </c>
      <c r="M52" s="35">
        <v>18</v>
      </c>
      <c r="N52" s="35">
        <v>13</v>
      </c>
      <c r="O52" s="35">
        <v>13</v>
      </c>
      <c r="P52" s="35">
        <v>14</v>
      </c>
      <c r="Q52" s="35">
        <v>11</v>
      </c>
      <c r="R52" s="35">
        <v>11</v>
      </c>
      <c r="S52" s="35">
        <v>11</v>
      </c>
      <c r="T52" s="35">
        <v>14</v>
      </c>
      <c r="U52" s="35">
        <v>13</v>
      </c>
      <c r="V52" s="35">
        <v>15</v>
      </c>
      <c r="W52" s="35">
        <v>19</v>
      </c>
      <c r="X52" s="3">
        <v>16</v>
      </c>
      <c r="Y52" s="3">
        <v>13</v>
      </c>
      <c r="Z52" s="3">
        <v>12</v>
      </c>
      <c r="AA52" s="3">
        <v>12</v>
      </c>
      <c r="AB52" s="3">
        <v>13</v>
      </c>
      <c r="AC52" s="3">
        <v>11</v>
      </c>
      <c r="AD52" s="3">
        <v>13</v>
      </c>
      <c r="AE52" s="3">
        <v>14</v>
      </c>
      <c r="AF52" s="3">
        <v>12</v>
      </c>
      <c r="AG52" s="3">
        <v>10</v>
      </c>
      <c r="AH52" s="3">
        <v>9</v>
      </c>
      <c r="AI52" s="3">
        <v>7</v>
      </c>
      <c r="AJ52" s="3">
        <v>7</v>
      </c>
      <c r="AK52" s="3">
        <v>6</v>
      </c>
      <c r="AL52" s="3">
        <v>8</v>
      </c>
      <c r="AM52" s="3">
        <v>9</v>
      </c>
      <c r="AN52" s="3">
        <v>7</v>
      </c>
      <c r="AO52" s="3">
        <v>6</v>
      </c>
      <c r="AP52" s="3">
        <v>8</v>
      </c>
      <c r="AQ52" s="3">
        <v>7</v>
      </c>
      <c r="AR52" s="3">
        <v>6</v>
      </c>
      <c r="AS52" s="3">
        <v>8</v>
      </c>
      <c r="AT52" s="3">
        <v>9</v>
      </c>
      <c r="AU52" s="3">
        <v>7</v>
      </c>
      <c r="AV52" s="3">
        <v>6</v>
      </c>
      <c r="AW52" s="3">
        <v>8</v>
      </c>
      <c r="AX52" s="3">
        <v>6</v>
      </c>
      <c r="AY52" s="3">
        <v>6</v>
      </c>
      <c r="AZ52" s="3">
        <v>6</v>
      </c>
      <c r="BA52" s="3"/>
      <c r="BB52" s="3"/>
      <c r="BC52" s="3"/>
      <c r="BD52" s="3"/>
      <c r="BE52" s="3"/>
      <c r="BF52" s="3"/>
    </row>
    <row r="53" spans="1:58" x14ac:dyDescent="0.25">
      <c r="A53" s="2" t="s">
        <v>325</v>
      </c>
      <c r="B53" s="2" t="s">
        <v>326</v>
      </c>
      <c r="C53" t="s">
        <v>327</v>
      </c>
      <c r="D53" s="3">
        <f t="shared" si="4"/>
        <v>16</v>
      </c>
      <c r="E53" s="3">
        <f t="shared" si="5"/>
        <v>31</v>
      </c>
      <c r="G53" s="35">
        <v>16</v>
      </c>
      <c r="H53" s="35">
        <v>17</v>
      </c>
      <c r="I53" s="35">
        <v>23</v>
      </c>
      <c r="J53" s="35">
        <v>26</v>
      </c>
      <c r="K53" s="35">
        <v>30</v>
      </c>
      <c r="L53" s="35">
        <v>30</v>
      </c>
      <c r="M53" s="35">
        <v>35</v>
      </c>
      <c r="N53" s="35">
        <v>43</v>
      </c>
      <c r="O53" s="35">
        <v>33</v>
      </c>
      <c r="P53" s="35">
        <v>33</v>
      </c>
      <c r="Q53" s="35">
        <v>33</v>
      </c>
      <c r="R53" s="35">
        <v>35</v>
      </c>
      <c r="S53" s="35">
        <v>36</v>
      </c>
      <c r="T53" s="35">
        <v>37</v>
      </c>
      <c r="U53" s="35">
        <v>32</v>
      </c>
      <c r="V53" s="35">
        <v>32</v>
      </c>
      <c r="W53" s="35">
        <v>35</v>
      </c>
      <c r="X53" s="3">
        <v>30</v>
      </c>
      <c r="Y53" s="3">
        <v>24</v>
      </c>
      <c r="Z53" s="3">
        <v>29</v>
      </c>
      <c r="AA53" s="3">
        <v>27</v>
      </c>
      <c r="AB53" s="3">
        <v>32</v>
      </c>
      <c r="AC53" s="3">
        <v>36</v>
      </c>
      <c r="AD53" s="3">
        <v>37</v>
      </c>
      <c r="AE53" s="3">
        <v>38</v>
      </c>
      <c r="AF53" s="3">
        <v>39</v>
      </c>
      <c r="AG53" s="3">
        <v>41</v>
      </c>
      <c r="AH53" s="3">
        <v>40</v>
      </c>
      <c r="AI53" s="3">
        <v>40</v>
      </c>
      <c r="AJ53" s="3">
        <v>41</v>
      </c>
      <c r="AK53" s="3">
        <v>41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2" t="s">
        <v>3771</v>
      </c>
      <c r="B54" s="2" t="s">
        <v>1525</v>
      </c>
      <c r="C54" t="s">
        <v>24</v>
      </c>
      <c r="D54" s="3">
        <f t="shared" si="4"/>
        <v>47</v>
      </c>
      <c r="E54" s="3">
        <f t="shared" si="5"/>
        <v>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>
        <v>47</v>
      </c>
      <c r="AZ54" s="3"/>
      <c r="BA54" s="3"/>
      <c r="BB54" s="3"/>
      <c r="BC54" s="3"/>
      <c r="BD54" s="3"/>
      <c r="BE54" s="3"/>
      <c r="BF54" s="3"/>
    </row>
    <row r="55" spans="1:58" x14ac:dyDescent="0.25">
      <c r="A55" s="2" t="s">
        <v>1555</v>
      </c>
      <c r="B55" s="2" t="s">
        <v>1525</v>
      </c>
      <c r="C55" t="s">
        <v>24</v>
      </c>
      <c r="D55" s="3">
        <f t="shared" si="4"/>
        <v>39</v>
      </c>
      <c r="E55" s="3">
        <f t="shared" si="5"/>
        <v>8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>
        <v>39</v>
      </c>
      <c r="AM55" s="3">
        <v>48</v>
      </c>
      <c r="AN55" s="3">
        <v>49</v>
      </c>
      <c r="AO55" s="3"/>
      <c r="AP55" s="3"/>
      <c r="AQ55" s="3"/>
      <c r="AR55" s="3"/>
      <c r="AS55" s="3"/>
      <c r="AT55" s="3"/>
      <c r="AU55" s="3">
        <v>48</v>
      </c>
      <c r="AV55" s="3">
        <v>50</v>
      </c>
      <c r="AW55" s="3">
        <v>47</v>
      </c>
      <c r="AX55" s="3">
        <v>50</v>
      </c>
      <c r="AY55" s="3">
        <v>49</v>
      </c>
      <c r="AZ55" s="3"/>
      <c r="BA55" s="3"/>
      <c r="BB55" s="3"/>
      <c r="BC55" s="3"/>
      <c r="BD55" s="3"/>
      <c r="BE55" s="3"/>
      <c r="BF55" s="3"/>
    </row>
    <row r="56" spans="1:58" x14ac:dyDescent="0.25">
      <c r="A56" s="2" t="s">
        <v>1524</v>
      </c>
      <c r="B56" s="2" t="s">
        <v>1525</v>
      </c>
      <c r="C56" t="s">
        <v>24</v>
      </c>
      <c r="D56" s="3">
        <f t="shared" si="4"/>
        <v>44</v>
      </c>
      <c r="E56" s="3">
        <f t="shared" si="5"/>
        <v>1</v>
      </c>
      <c r="G56" s="3"/>
      <c r="H56" s="3"/>
      <c r="I56" s="3"/>
      <c r="J56" s="3"/>
      <c r="K56" s="3"/>
      <c r="L56" s="3"/>
      <c r="M56" s="3"/>
      <c r="N56" s="3">
        <v>44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2" t="s">
        <v>1481</v>
      </c>
      <c r="B57" s="2" t="s">
        <v>67</v>
      </c>
      <c r="C57" t="s">
        <v>63</v>
      </c>
      <c r="D57" s="3">
        <f t="shared" si="4"/>
        <v>35</v>
      </c>
      <c r="E57" s="3">
        <f t="shared" si="5"/>
        <v>7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>
        <v>35</v>
      </c>
      <c r="AN57" s="3">
        <v>44</v>
      </c>
      <c r="AO57" s="3">
        <v>46</v>
      </c>
      <c r="AP57" s="3">
        <v>49</v>
      </c>
      <c r="AQ57" s="3">
        <v>50</v>
      </c>
      <c r="AR57" s="3"/>
      <c r="AS57" s="3"/>
      <c r="AT57" s="3"/>
      <c r="AU57" s="3"/>
      <c r="AV57" s="3"/>
      <c r="AW57" s="3">
        <v>49</v>
      </c>
      <c r="AX57" s="3"/>
      <c r="AY57" s="3"/>
      <c r="AZ57" s="3">
        <v>50</v>
      </c>
      <c r="BA57" s="3"/>
      <c r="BB57" s="3"/>
      <c r="BC57" s="3"/>
      <c r="BD57" s="3"/>
      <c r="BE57" s="3"/>
      <c r="BF57" s="3"/>
    </row>
    <row r="58" spans="1:58" x14ac:dyDescent="0.25">
      <c r="A58" s="2" t="s">
        <v>263</v>
      </c>
      <c r="B58" s="2" t="s">
        <v>67</v>
      </c>
      <c r="C58" t="s">
        <v>68</v>
      </c>
      <c r="D58" s="3">
        <f t="shared" si="4"/>
        <v>11</v>
      </c>
      <c r="E58" s="3">
        <f t="shared" si="5"/>
        <v>46</v>
      </c>
      <c r="G58" s="35">
        <v>27</v>
      </c>
      <c r="H58" s="35">
        <v>24</v>
      </c>
      <c r="I58" s="35">
        <v>25</v>
      </c>
      <c r="J58" s="35">
        <v>27</v>
      </c>
      <c r="K58" s="35">
        <v>25</v>
      </c>
      <c r="L58" s="35">
        <v>25</v>
      </c>
      <c r="M58" s="35">
        <v>31</v>
      </c>
      <c r="N58" s="35">
        <v>25</v>
      </c>
      <c r="O58" s="35">
        <v>28</v>
      </c>
      <c r="P58" s="35">
        <v>26</v>
      </c>
      <c r="Q58" s="35">
        <v>26</v>
      </c>
      <c r="R58" s="35">
        <v>27</v>
      </c>
      <c r="S58" s="35">
        <v>25</v>
      </c>
      <c r="T58" s="35">
        <v>24</v>
      </c>
      <c r="U58" s="35">
        <v>28</v>
      </c>
      <c r="V58" s="35">
        <v>19</v>
      </c>
      <c r="W58" s="35">
        <v>24</v>
      </c>
      <c r="X58" s="3">
        <v>22</v>
      </c>
      <c r="Y58" s="3">
        <v>21</v>
      </c>
      <c r="Z58" s="3">
        <v>23</v>
      </c>
      <c r="AA58" s="3">
        <v>25</v>
      </c>
      <c r="AB58" s="3">
        <v>26</v>
      </c>
      <c r="AC58" s="3">
        <v>22</v>
      </c>
      <c r="AD58" s="3">
        <v>21</v>
      </c>
      <c r="AE58" s="3">
        <v>20</v>
      </c>
      <c r="AF58" s="3">
        <v>21</v>
      </c>
      <c r="AG58" s="3">
        <v>21</v>
      </c>
      <c r="AH58" s="3">
        <v>22</v>
      </c>
      <c r="AI58" s="3">
        <v>22</v>
      </c>
      <c r="AJ58" s="3">
        <v>23</v>
      </c>
      <c r="AK58" s="3">
        <v>22</v>
      </c>
      <c r="AL58" s="3">
        <v>20</v>
      </c>
      <c r="AM58" s="3">
        <v>20</v>
      </c>
      <c r="AN58" s="3">
        <v>19</v>
      </c>
      <c r="AO58" s="3">
        <v>18</v>
      </c>
      <c r="AP58" s="3">
        <v>19</v>
      </c>
      <c r="AQ58" s="3">
        <v>22</v>
      </c>
      <c r="AR58" s="3">
        <v>15</v>
      </c>
      <c r="AS58" s="3">
        <v>17</v>
      </c>
      <c r="AT58" s="3">
        <v>17</v>
      </c>
      <c r="AU58" s="3">
        <v>19</v>
      </c>
      <c r="AV58" s="3">
        <v>18</v>
      </c>
      <c r="AW58" s="3">
        <v>19</v>
      </c>
      <c r="AX58" s="3">
        <v>20</v>
      </c>
      <c r="AY58" s="3">
        <v>18</v>
      </c>
      <c r="AZ58" s="3">
        <v>11</v>
      </c>
      <c r="BA58" s="3"/>
      <c r="BB58" s="3"/>
      <c r="BC58" s="3"/>
      <c r="BD58" s="3"/>
      <c r="BE58" s="3"/>
      <c r="BF58" s="3"/>
    </row>
    <row r="59" spans="1:58" x14ac:dyDescent="0.25">
      <c r="A59" s="2" t="s">
        <v>1462</v>
      </c>
      <c r="B59" s="2" t="s">
        <v>1463</v>
      </c>
      <c r="C59" t="s">
        <v>63</v>
      </c>
      <c r="D59" s="3">
        <f t="shared" si="4"/>
        <v>43</v>
      </c>
      <c r="E59" s="3">
        <f t="shared" si="5"/>
        <v>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43</v>
      </c>
      <c r="AE59" s="3">
        <v>47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2" t="s">
        <v>3763</v>
      </c>
      <c r="B60" s="2" t="s">
        <v>3764</v>
      </c>
      <c r="C60" t="s">
        <v>63</v>
      </c>
      <c r="D60" s="3">
        <f t="shared" si="4"/>
        <v>30</v>
      </c>
      <c r="E60" s="3">
        <f t="shared" si="5"/>
        <v>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>
        <v>30</v>
      </c>
      <c r="BA60" s="3"/>
      <c r="BB60" s="3"/>
      <c r="BC60" s="3"/>
      <c r="BD60" s="3"/>
      <c r="BE60" s="3"/>
      <c r="BF60" s="3"/>
    </row>
    <row r="61" spans="1:58" x14ac:dyDescent="0.25">
      <c r="A61" s="2" t="s">
        <v>1431</v>
      </c>
      <c r="B61" s="2" t="s">
        <v>44</v>
      </c>
      <c r="C61" t="s">
        <v>45</v>
      </c>
      <c r="D61" s="3">
        <f t="shared" si="4"/>
        <v>50</v>
      </c>
      <c r="E61" s="3">
        <f t="shared" si="5"/>
        <v>1</v>
      </c>
      <c r="G61" s="3"/>
      <c r="H61" s="3"/>
      <c r="I61" s="3"/>
      <c r="J61" s="3"/>
      <c r="K61" s="3"/>
      <c r="L61" s="3"/>
      <c r="M61" s="3">
        <v>50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2" t="s">
        <v>304</v>
      </c>
      <c r="B62" s="2" t="s">
        <v>52</v>
      </c>
      <c r="C62" t="s">
        <v>53</v>
      </c>
      <c r="D62" s="3">
        <f t="shared" si="4"/>
        <v>13</v>
      </c>
      <c r="E62" s="3">
        <f t="shared" si="5"/>
        <v>46</v>
      </c>
      <c r="G62" s="35">
        <v>18</v>
      </c>
      <c r="H62" s="35">
        <v>18</v>
      </c>
      <c r="I62" s="35">
        <v>16</v>
      </c>
      <c r="J62" s="35">
        <v>16</v>
      </c>
      <c r="K62" s="35">
        <v>14</v>
      </c>
      <c r="L62" s="35">
        <v>15</v>
      </c>
      <c r="M62" s="35">
        <v>19</v>
      </c>
      <c r="N62" s="35">
        <v>20</v>
      </c>
      <c r="O62" s="35">
        <v>15</v>
      </c>
      <c r="P62" s="35">
        <v>16</v>
      </c>
      <c r="Q62" s="35">
        <v>19</v>
      </c>
      <c r="R62" s="35">
        <v>20</v>
      </c>
      <c r="S62" s="35">
        <v>19</v>
      </c>
      <c r="T62" s="35">
        <v>23</v>
      </c>
      <c r="U62" s="35">
        <v>24</v>
      </c>
      <c r="V62" s="35">
        <v>20</v>
      </c>
      <c r="W62" s="35">
        <v>20</v>
      </c>
      <c r="X62" s="3">
        <v>15</v>
      </c>
      <c r="Y62" s="3">
        <v>15</v>
      </c>
      <c r="Z62" s="3">
        <v>14</v>
      </c>
      <c r="AA62" s="3">
        <v>13</v>
      </c>
      <c r="AB62" s="3">
        <v>14</v>
      </c>
      <c r="AC62" s="3">
        <v>13</v>
      </c>
      <c r="AD62" s="3">
        <v>15</v>
      </c>
      <c r="AE62" s="3">
        <v>16</v>
      </c>
      <c r="AF62" s="3">
        <v>19</v>
      </c>
      <c r="AG62" s="3">
        <v>19</v>
      </c>
      <c r="AH62" s="3">
        <v>18</v>
      </c>
      <c r="AI62" s="3">
        <v>17</v>
      </c>
      <c r="AJ62" s="3">
        <v>19</v>
      </c>
      <c r="AK62" s="3">
        <v>18</v>
      </c>
      <c r="AL62" s="3">
        <v>16</v>
      </c>
      <c r="AM62" s="3">
        <v>18</v>
      </c>
      <c r="AN62" s="3">
        <v>17</v>
      </c>
      <c r="AO62" s="3">
        <v>17</v>
      </c>
      <c r="AP62" s="3">
        <v>14</v>
      </c>
      <c r="AQ62" s="3">
        <v>14</v>
      </c>
      <c r="AR62" s="3">
        <v>14</v>
      </c>
      <c r="AS62" s="3">
        <v>14</v>
      </c>
      <c r="AT62" s="3">
        <v>13</v>
      </c>
      <c r="AU62" s="3">
        <v>18</v>
      </c>
      <c r="AV62" s="3">
        <v>17</v>
      </c>
      <c r="AW62" s="3">
        <v>17</v>
      </c>
      <c r="AX62" s="3">
        <v>17</v>
      </c>
      <c r="AY62" s="3">
        <v>19</v>
      </c>
      <c r="AZ62" s="3">
        <v>18</v>
      </c>
      <c r="BA62" s="3"/>
      <c r="BB62" s="3"/>
      <c r="BC62" s="3"/>
      <c r="BD62" s="3"/>
      <c r="BE62" s="3"/>
      <c r="BF62" s="3"/>
    </row>
    <row r="63" spans="1:58" x14ac:dyDescent="0.25">
      <c r="A63" s="2" t="s">
        <v>3768</v>
      </c>
      <c r="B63" s="2" t="s">
        <v>3769</v>
      </c>
      <c r="C63" t="s">
        <v>3770</v>
      </c>
      <c r="D63" s="3">
        <f t="shared" si="4"/>
        <v>42</v>
      </c>
      <c r="E63" s="3">
        <f t="shared" si="5"/>
        <v>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>
        <v>42</v>
      </c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2" t="s">
        <v>1517</v>
      </c>
      <c r="B64" s="2" t="s">
        <v>244</v>
      </c>
      <c r="C64" t="s">
        <v>33</v>
      </c>
      <c r="D64" s="3">
        <f t="shared" si="4"/>
        <v>50</v>
      </c>
      <c r="E64" s="3">
        <f t="shared" si="5"/>
        <v>1</v>
      </c>
      <c r="G64" s="3"/>
      <c r="H64" s="3"/>
      <c r="I64" s="3"/>
      <c r="J64" s="3">
        <v>50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2" t="s">
        <v>1456</v>
      </c>
      <c r="B65" s="2" t="s">
        <v>132</v>
      </c>
      <c r="C65" t="s">
        <v>73</v>
      </c>
      <c r="D65" s="3">
        <f t="shared" si="4"/>
        <v>43</v>
      </c>
      <c r="E65" s="3">
        <f t="shared" si="5"/>
        <v>13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>
        <v>43</v>
      </c>
      <c r="AD65" s="3">
        <v>45</v>
      </c>
      <c r="AE65" s="3">
        <v>48</v>
      </c>
      <c r="AF65" s="3">
        <v>47</v>
      </c>
      <c r="AG65" s="3">
        <v>47</v>
      </c>
      <c r="AH65" s="3">
        <v>47</v>
      </c>
      <c r="AI65" s="3">
        <v>46</v>
      </c>
      <c r="AJ65" s="3">
        <v>47</v>
      </c>
      <c r="AK65" s="3">
        <v>46</v>
      </c>
      <c r="AL65" s="3">
        <v>50</v>
      </c>
      <c r="AM65" s="3"/>
      <c r="AN65" s="3"/>
      <c r="AO65" s="3">
        <v>49</v>
      </c>
      <c r="AP65" s="3">
        <v>48</v>
      </c>
      <c r="AQ65" s="3">
        <v>49</v>
      </c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2" t="s">
        <v>1553</v>
      </c>
      <c r="B66" s="2" t="s">
        <v>104</v>
      </c>
      <c r="C66" t="s">
        <v>40</v>
      </c>
      <c r="D66" s="3">
        <f t="shared" si="4"/>
        <v>46</v>
      </c>
      <c r="E66" s="3">
        <f t="shared" si="5"/>
        <v>5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48</v>
      </c>
      <c r="AK66" s="3">
        <v>47</v>
      </c>
      <c r="AL66" s="3">
        <v>46</v>
      </c>
      <c r="AM66" s="3">
        <v>49</v>
      </c>
      <c r="AN66" s="3">
        <v>50</v>
      </c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2" t="s">
        <v>1518</v>
      </c>
      <c r="B67" s="2" t="s">
        <v>41</v>
      </c>
      <c r="C67" t="s">
        <v>581</v>
      </c>
      <c r="D67" s="3">
        <f t="shared" si="4"/>
        <v>15</v>
      </c>
      <c r="E67" s="3">
        <f t="shared" si="5"/>
        <v>9</v>
      </c>
      <c r="G67" s="3"/>
      <c r="H67" s="3"/>
      <c r="I67" s="3"/>
      <c r="J67" s="3"/>
      <c r="K67" s="3">
        <v>15</v>
      </c>
      <c r="L67" s="3">
        <v>39</v>
      </c>
      <c r="M67" s="3">
        <v>47</v>
      </c>
      <c r="N67" s="3">
        <v>31</v>
      </c>
      <c r="O67" s="3"/>
      <c r="P67" s="3">
        <v>49</v>
      </c>
      <c r="Q67" s="3">
        <v>46</v>
      </c>
      <c r="R67" s="3"/>
      <c r="S67" s="3"/>
      <c r="T67" s="3"/>
      <c r="U67" s="3"/>
      <c r="V67" s="3"/>
      <c r="W67" s="3"/>
      <c r="X67" s="3">
        <v>48</v>
      </c>
      <c r="Y67" s="3">
        <v>47</v>
      </c>
      <c r="Z67" s="3">
        <v>49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2" t="s">
        <v>1526</v>
      </c>
      <c r="B68" s="2" t="s">
        <v>41</v>
      </c>
      <c r="C68" t="s">
        <v>581</v>
      </c>
      <c r="D68" s="3">
        <f t="shared" ref="D68:D99" si="6">MIN(G68:BA68)</f>
        <v>49</v>
      </c>
      <c r="E68" s="3">
        <f t="shared" ref="E68:E99" si="7">COUNTIF(G68:BF68,"&lt;51")</f>
        <v>2</v>
      </c>
      <c r="G68" s="3"/>
      <c r="H68" s="3"/>
      <c r="I68" s="3"/>
      <c r="J68" s="3"/>
      <c r="K68" s="3"/>
      <c r="L68" s="3"/>
      <c r="M68" s="3"/>
      <c r="N68" s="3">
        <v>49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49</v>
      </c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2" t="s">
        <v>273</v>
      </c>
      <c r="B69" s="2" t="s">
        <v>272</v>
      </c>
      <c r="C69" t="s">
        <v>121</v>
      </c>
      <c r="D69" s="3">
        <f t="shared" si="6"/>
        <v>13</v>
      </c>
      <c r="E69" s="3">
        <f t="shared" si="7"/>
        <v>23</v>
      </c>
      <c r="G69" s="35">
        <v>13</v>
      </c>
      <c r="H69" s="35">
        <v>15</v>
      </c>
      <c r="I69" s="35">
        <v>14</v>
      </c>
      <c r="J69" s="35">
        <v>15</v>
      </c>
      <c r="K69" s="35">
        <v>21</v>
      </c>
      <c r="L69" s="35">
        <v>29</v>
      </c>
      <c r="M69" s="35">
        <v>36</v>
      </c>
      <c r="N69" s="35">
        <v>39</v>
      </c>
      <c r="O69" s="35">
        <v>32</v>
      </c>
      <c r="P69" s="35">
        <v>34</v>
      </c>
      <c r="Q69" s="35">
        <v>35</v>
      </c>
      <c r="R69" s="35">
        <v>36</v>
      </c>
      <c r="S69" s="35">
        <v>35</v>
      </c>
      <c r="T69" s="35">
        <v>38</v>
      </c>
      <c r="U69" s="35">
        <v>38</v>
      </c>
      <c r="V69" s="35">
        <v>40</v>
      </c>
      <c r="W69" s="35">
        <v>41</v>
      </c>
      <c r="X69" s="3">
        <v>39</v>
      </c>
      <c r="Y69" s="3">
        <v>37</v>
      </c>
      <c r="Z69" s="3">
        <v>38</v>
      </c>
      <c r="AA69" s="3">
        <v>40</v>
      </c>
      <c r="AB69" s="3">
        <v>40</v>
      </c>
      <c r="AC69" s="3">
        <v>44</v>
      </c>
      <c r="AE69" s="3"/>
      <c r="AG69" s="3"/>
      <c r="AI69" s="3"/>
      <c r="AK69" s="3"/>
      <c r="AM69" s="3"/>
      <c r="AO69" s="3"/>
      <c r="AQ69" s="3"/>
      <c r="AS69" s="3"/>
      <c r="AU69" s="3"/>
      <c r="AW69" s="3"/>
      <c r="AY69" s="3"/>
      <c r="BA69" s="3"/>
      <c r="BC69" s="3"/>
      <c r="BE69" s="3"/>
    </row>
    <row r="70" spans="1:58" x14ac:dyDescent="0.25">
      <c r="A70" s="2" t="s">
        <v>276</v>
      </c>
      <c r="B70" s="2" t="s">
        <v>272</v>
      </c>
      <c r="C70" t="s">
        <v>121</v>
      </c>
      <c r="D70" s="3">
        <f t="shared" si="6"/>
        <v>48</v>
      </c>
      <c r="E70" s="3">
        <f t="shared" si="7"/>
        <v>3</v>
      </c>
      <c r="G70" s="3">
        <v>49</v>
      </c>
      <c r="H70" s="3">
        <v>48</v>
      </c>
      <c r="I70" s="3">
        <v>48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2" t="s">
        <v>1441</v>
      </c>
      <c r="B71" s="2" t="s">
        <v>272</v>
      </c>
      <c r="C71" t="s">
        <v>121</v>
      </c>
      <c r="D71" s="3">
        <f t="shared" si="6"/>
        <v>50</v>
      </c>
      <c r="E71" s="3">
        <f t="shared" si="7"/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>
        <v>50</v>
      </c>
      <c r="S71" s="3">
        <v>50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2" t="s">
        <v>300</v>
      </c>
      <c r="B72" s="2" t="s">
        <v>42</v>
      </c>
      <c r="C72" t="s">
        <v>19</v>
      </c>
      <c r="D72" s="3">
        <f t="shared" si="6"/>
        <v>37</v>
      </c>
      <c r="E72" s="3">
        <f t="shared" si="7"/>
        <v>1</v>
      </c>
      <c r="G72" s="3">
        <v>37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2" t="s">
        <v>1562</v>
      </c>
      <c r="B73" s="2" t="s">
        <v>1563</v>
      </c>
      <c r="C73" t="s">
        <v>581</v>
      </c>
      <c r="D73" s="3">
        <f t="shared" si="6"/>
        <v>50</v>
      </c>
      <c r="E73" s="3">
        <f t="shared" si="7"/>
        <v>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>
        <v>50</v>
      </c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2" t="s">
        <v>316</v>
      </c>
      <c r="B74" s="2" t="s">
        <v>20</v>
      </c>
      <c r="C74" t="s">
        <v>1008</v>
      </c>
      <c r="D74" s="3">
        <f t="shared" si="6"/>
        <v>20</v>
      </c>
      <c r="E74" s="3">
        <f t="shared" si="7"/>
        <v>46</v>
      </c>
      <c r="G74" s="3">
        <v>33</v>
      </c>
      <c r="H74" s="3">
        <v>33</v>
      </c>
      <c r="I74" s="3">
        <v>36</v>
      </c>
      <c r="J74" s="3">
        <v>36</v>
      </c>
      <c r="K74" s="3">
        <v>36</v>
      </c>
      <c r="L74" s="3">
        <v>34</v>
      </c>
      <c r="M74" s="3">
        <v>39</v>
      </c>
      <c r="N74" s="3">
        <v>33</v>
      </c>
      <c r="O74" s="3">
        <v>34</v>
      </c>
      <c r="P74" s="3">
        <v>28</v>
      </c>
      <c r="Q74" s="3">
        <v>28</v>
      </c>
      <c r="R74" s="3">
        <v>30</v>
      </c>
      <c r="S74" s="3">
        <v>29</v>
      </c>
      <c r="T74" s="3">
        <v>27</v>
      </c>
      <c r="U74" s="3">
        <v>20</v>
      </c>
      <c r="V74" s="3">
        <v>24</v>
      </c>
      <c r="W74" s="3">
        <v>28</v>
      </c>
      <c r="X74" s="3">
        <v>23</v>
      </c>
      <c r="Y74" s="3">
        <v>22</v>
      </c>
      <c r="Z74" s="3">
        <v>26</v>
      </c>
      <c r="AA74" s="3">
        <v>29</v>
      </c>
      <c r="AB74" s="3">
        <v>28</v>
      </c>
      <c r="AC74" s="3">
        <v>31</v>
      </c>
      <c r="AD74" s="3">
        <v>34</v>
      </c>
      <c r="AE74" s="3">
        <v>34</v>
      </c>
      <c r="AF74" s="3">
        <v>30</v>
      </c>
      <c r="AG74" s="3">
        <v>39</v>
      </c>
      <c r="AH74" s="3">
        <v>32</v>
      </c>
      <c r="AI74" s="3">
        <v>34</v>
      </c>
      <c r="AJ74" s="3">
        <v>36</v>
      </c>
      <c r="AK74" s="3">
        <v>35</v>
      </c>
      <c r="AL74" s="3">
        <v>35</v>
      </c>
      <c r="AM74" s="3">
        <v>34</v>
      </c>
      <c r="AN74" s="3">
        <v>33</v>
      </c>
      <c r="AO74" s="3">
        <v>34</v>
      </c>
      <c r="AP74" s="3">
        <v>34</v>
      </c>
      <c r="AQ74" s="3">
        <v>39</v>
      </c>
      <c r="AR74" s="3">
        <v>39</v>
      </c>
      <c r="AS74" s="3">
        <v>37</v>
      </c>
      <c r="AT74" s="3">
        <v>36</v>
      </c>
      <c r="AU74" s="3">
        <v>36</v>
      </c>
      <c r="AV74" s="3">
        <v>35</v>
      </c>
      <c r="AW74" s="3">
        <v>34</v>
      </c>
      <c r="AX74" s="3">
        <v>32</v>
      </c>
      <c r="AY74" s="3">
        <v>33</v>
      </c>
      <c r="AZ74" s="3">
        <v>34</v>
      </c>
      <c r="BA74" s="3"/>
      <c r="BB74" s="3"/>
      <c r="BC74" s="3"/>
      <c r="BD74" s="3"/>
      <c r="BE74" s="3"/>
      <c r="BF74" s="3"/>
    </row>
    <row r="75" spans="1:58" x14ac:dyDescent="0.25">
      <c r="A75" s="2" t="s">
        <v>1581</v>
      </c>
      <c r="B75" s="2" t="s">
        <v>20</v>
      </c>
      <c r="C75" t="s">
        <v>90</v>
      </c>
      <c r="D75" s="3">
        <f t="shared" si="6"/>
        <v>31</v>
      </c>
      <c r="E75" s="3">
        <f t="shared" si="7"/>
        <v>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>
        <v>35</v>
      </c>
      <c r="AV75" s="3">
        <v>39</v>
      </c>
      <c r="AW75" s="3">
        <v>31</v>
      </c>
      <c r="AX75" s="3">
        <v>33</v>
      </c>
      <c r="AY75" s="3">
        <v>37</v>
      </c>
      <c r="AZ75" s="3">
        <v>39</v>
      </c>
      <c r="BA75" s="3"/>
      <c r="BB75" s="3"/>
      <c r="BC75" s="3"/>
      <c r="BD75" s="3"/>
      <c r="BE75" s="3"/>
      <c r="BF75" s="3"/>
    </row>
    <row r="76" spans="1:58" x14ac:dyDescent="0.25">
      <c r="A76" s="2" t="s">
        <v>1527</v>
      </c>
      <c r="B76" s="2" t="s">
        <v>20</v>
      </c>
      <c r="C76" t="s">
        <v>1008</v>
      </c>
      <c r="D76" s="3">
        <f t="shared" si="6"/>
        <v>35</v>
      </c>
      <c r="E76" s="3">
        <f t="shared" si="7"/>
        <v>23</v>
      </c>
      <c r="G76" s="3"/>
      <c r="H76" s="3"/>
      <c r="I76" s="3"/>
      <c r="J76" s="3"/>
      <c r="K76" s="3"/>
      <c r="L76" s="3"/>
      <c r="M76" s="3"/>
      <c r="N76" s="3">
        <v>50</v>
      </c>
      <c r="O76" s="3">
        <v>46</v>
      </c>
      <c r="P76" s="3">
        <v>44</v>
      </c>
      <c r="Q76" s="3">
        <v>47</v>
      </c>
      <c r="R76" s="3">
        <v>48</v>
      </c>
      <c r="S76" s="3">
        <v>46</v>
      </c>
      <c r="T76" s="3">
        <v>48</v>
      </c>
      <c r="U76" s="3">
        <v>45</v>
      </c>
      <c r="V76" s="3">
        <v>44</v>
      </c>
      <c r="W76" s="3">
        <v>43</v>
      </c>
      <c r="X76" s="3">
        <v>42</v>
      </c>
      <c r="Y76" s="3">
        <v>41</v>
      </c>
      <c r="Z76" s="3">
        <v>40</v>
      </c>
      <c r="AA76" s="3">
        <v>43</v>
      </c>
      <c r="AB76" s="3">
        <v>35</v>
      </c>
      <c r="AC76" s="3">
        <v>41</v>
      </c>
      <c r="AD76" s="3">
        <v>44</v>
      </c>
      <c r="AE76" s="3">
        <v>44</v>
      </c>
      <c r="AF76" s="3">
        <v>44</v>
      </c>
      <c r="AG76" s="3">
        <v>45</v>
      </c>
      <c r="AH76" s="3">
        <v>45</v>
      </c>
      <c r="AI76" s="3">
        <v>44</v>
      </c>
      <c r="AJ76" s="3">
        <v>43</v>
      </c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2" t="s">
        <v>1554</v>
      </c>
      <c r="B77" s="2" t="s">
        <v>95</v>
      </c>
      <c r="C77" t="s">
        <v>96</v>
      </c>
      <c r="D77" s="3">
        <f t="shared" si="6"/>
        <v>50</v>
      </c>
      <c r="E77" s="3">
        <f t="shared" si="7"/>
        <v>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50</v>
      </c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2" t="s">
        <v>1482</v>
      </c>
      <c r="B78" s="2" t="s">
        <v>275</v>
      </c>
      <c r="C78" t="s">
        <v>21</v>
      </c>
      <c r="D78" s="3">
        <f t="shared" si="6"/>
        <v>44</v>
      </c>
      <c r="E78" s="3">
        <f t="shared" si="7"/>
        <v>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>
        <v>44</v>
      </c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2" t="s">
        <v>1492</v>
      </c>
      <c r="B79" s="2" t="s">
        <v>275</v>
      </c>
      <c r="C79" t="s">
        <v>21</v>
      </c>
      <c r="D79" s="3">
        <f t="shared" si="6"/>
        <v>30</v>
      </c>
      <c r="E79" s="3">
        <f t="shared" si="7"/>
        <v>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>
        <v>30</v>
      </c>
      <c r="AS79" s="3">
        <v>33</v>
      </c>
      <c r="AT79" s="3">
        <v>34</v>
      </c>
      <c r="AU79" s="3">
        <v>38</v>
      </c>
      <c r="AV79" s="3">
        <v>37</v>
      </c>
      <c r="AW79" s="3">
        <v>39</v>
      </c>
      <c r="AX79" s="3">
        <v>41</v>
      </c>
      <c r="AY79" s="3">
        <v>42</v>
      </c>
      <c r="AZ79" s="3">
        <v>44</v>
      </c>
      <c r="BA79" s="3"/>
      <c r="BB79" s="3"/>
      <c r="BC79" s="3"/>
      <c r="BD79" s="3"/>
      <c r="BE79" s="3"/>
      <c r="BF79" s="3"/>
    </row>
    <row r="80" spans="1:58" x14ac:dyDescent="0.25">
      <c r="A80" s="2" t="s">
        <v>1428</v>
      </c>
      <c r="B80" s="2" t="s">
        <v>1429</v>
      </c>
      <c r="C80" t="s">
        <v>21</v>
      </c>
      <c r="D80" s="3">
        <f t="shared" si="6"/>
        <v>30</v>
      </c>
      <c r="E80" s="3">
        <f t="shared" si="7"/>
        <v>6</v>
      </c>
      <c r="G80" s="3"/>
      <c r="H80" s="3"/>
      <c r="I80" s="3"/>
      <c r="J80" s="3">
        <v>30</v>
      </c>
      <c r="K80" s="3">
        <v>38</v>
      </c>
      <c r="L80" s="3">
        <v>42</v>
      </c>
      <c r="M80" s="3">
        <v>46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v>50</v>
      </c>
      <c r="Z80" s="3">
        <v>50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2" t="s">
        <v>1450</v>
      </c>
      <c r="B81" s="2" t="s">
        <v>1451</v>
      </c>
      <c r="C81" t="s">
        <v>21</v>
      </c>
      <c r="D81" s="3">
        <f t="shared" si="6"/>
        <v>38</v>
      </c>
      <c r="E81" s="3">
        <f t="shared" si="7"/>
        <v>3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>
        <v>38</v>
      </c>
      <c r="AB81" s="3">
        <v>48</v>
      </c>
      <c r="AC81" s="3">
        <v>50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2" t="s">
        <v>1468</v>
      </c>
      <c r="B82" s="2" t="s">
        <v>1469</v>
      </c>
      <c r="C82" t="s">
        <v>21</v>
      </c>
      <c r="D82" s="3">
        <f t="shared" si="6"/>
        <v>39</v>
      </c>
      <c r="E82" s="3">
        <f t="shared" si="7"/>
        <v>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>
        <v>39</v>
      </c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2" t="s">
        <v>1439</v>
      </c>
      <c r="B83" s="2" t="s">
        <v>1440</v>
      </c>
      <c r="C83" t="s">
        <v>21</v>
      </c>
      <c r="D83" s="3">
        <f t="shared" si="6"/>
        <v>22</v>
      </c>
      <c r="E83" s="3">
        <f t="shared" si="7"/>
        <v>28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v>33</v>
      </c>
      <c r="S83" s="3">
        <v>42</v>
      </c>
      <c r="T83" s="3">
        <v>49</v>
      </c>
      <c r="U83" s="3">
        <v>48</v>
      </c>
      <c r="V83" s="3"/>
      <c r="W83" s="3"/>
      <c r="X83" s="3"/>
      <c r="Y83" s="3"/>
      <c r="Z83" s="3"/>
      <c r="AA83" s="3"/>
      <c r="AB83" s="3"/>
      <c r="AC83" s="3">
        <v>24</v>
      </c>
      <c r="AD83" s="3">
        <v>27</v>
      </c>
      <c r="AE83" s="3">
        <v>28</v>
      </c>
      <c r="AF83" s="3">
        <v>28</v>
      </c>
      <c r="AG83" s="3">
        <v>33</v>
      </c>
      <c r="AH83" s="3">
        <v>30</v>
      </c>
      <c r="AI83" s="3">
        <v>31</v>
      </c>
      <c r="AJ83" s="3">
        <v>32</v>
      </c>
      <c r="AK83" s="3">
        <v>34</v>
      </c>
      <c r="AL83" s="3">
        <v>32</v>
      </c>
      <c r="AM83" s="3">
        <v>32</v>
      </c>
      <c r="AN83" s="3">
        <v>34</v>
      </c>
      <c r="AO83" s="3">
        <v>33</v>
      </c>
      <c r="AP83" s="3">
        <v>31</v>
      </c>
      <c r="AQ83" s="3">
        <v>33</v>
      </c>
      <c r="AR83" s="3">
        <v>29</v>
      </c>
      <c r="AS83" s="3">
        <v>31</v>
      </c>
      <c r="AT83" s="3">
        <v>29</v>
      </c>
      <c r="AU83" s="3">
        <v>30</v>
      </c>
      <c r="AV83" s="3">
        <v>22</v>
      </c>
      <c r="AW83" s="3">
        <v>29</v>
      </c>
      <c r="AX83" s="3">
        <v>28</v>
      </c>
      <c r="AY83" s="3">
        <v>30</v>
      </c>
      <c r="AZ83" s="3">
        <v>32</v>
      </c>
      <c r="BA83" s="3"/>
      <c r="BB83" s="3"/>
      <c r="BC83" s="3"/>
      <c r="BD83" s="3"/>
      <c r="BE83" s="3"/>
      <c r="BF83" s="3"/>
    </row>
    <row r="84" spans="1:58" x14ac:dyDescent="0.25">
      <c r="A84" s="2" t="s">
        <v>1415</v>
      </c>
      <c r="B84" s="2" t="s">
        <v>1416</v>
      </c>
      <c r="C84" t="s">
        <v>21</v>
      </c>
      <c r="D84" s="3">
        <f t="shared" si="6"/>
        <v>12</v>
      </c>
      <c r="E84" s="3">
        <f t="shared" si="7"/>
        <v>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>
        <v>12</v>
      </c>
      <c r="AW84" s="3">
        <v>22</v>
      </c>
      <c r="AX84" s="3">
        <v>30</v>
      </c>
      <c r="AY84" s="3">
        <v>31</v>
      </c>
      <c r="AZ84" s="3">
        <v>37</v>
      </c>
      <c r="BA84" s="3"/>
      <c r="BB84" s="3"/>
      <c r="BC84" s="3"/>
      <c r="BD84" s="3"/>
      <c r="BE84" s="3"/>
      <c r="BF84" s="3"/>
    </row>
    <row r="85" spans="1:58" x14ac:dyDescent="0.25">
      <c r="A85" s="2" t="s">
        <v>1572</v>
      </c>
      <c r="B85" s="2" t="s">
        <v>210</v>
      </c>
      <c r="C85" t="s">
        <v>211</v>
      </c>
      <c r="D85" s="3">
        <f t="shared" si="6"/>
        <v>36</v>
      </c>
      <c r="E85" s="3">
        <f t="shared" si="7"/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>
        <v>36</v>
      </c>
      <c r="AR85" s="3">
        <v>49</v>
      </c>
      <c r="AS85" s="3">
        <v>50</v>
      </c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2" t="s">
        <v>321</v>
      </c>
      <c r="B86" s="2" t="s">
        <v>47</v>
      </c>
      <c r="C86" t="s">
        <v>48</v>
      </c>
      <c r="D86" s="3">
        <f t="shared" si="6"/>
        <v>2</v>
      </c>
      <c r="E86" s="3">
        <f t="shared" si="7"/>
        <v>16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>
        <v>32</v>
      </c>
      <c r="U86" s="3">
        <v>35</v>
      </c>
      <c r="V86" s="3">
        <v>23</v>
      </c>
      <c r="W86" s="3">
        <v>2</v>
      </c>
      <c r="X86" s="3">
        <v>38</v>
      </c>
      <c r="Y86" s="3">
        <v>39</v>
      </c>
      <c r="Z86" s="3">
        <v>43</v>
      </c>
      <c r="AA86" s="3">
        <v>45</v>
      </c>
      <c r="AB86" s="3">
        <v>44</v>
      </c>
      <c r="AC86" s="3">
        <v>48</v>
      </c>
      <c r="AD86" s="3"/>
      <c r="AE86" s="3"/>
      <c r="AF86" s="3">
        <v>50</v>
      </c>
      <c r="AG86" s="3">
        <v>49</v>
      </c>
      <c r="AH86" s="3">
        <v>49</v>
      </c>
      <c r="AI86" s="3">
        <v>48</v>
      </c>
      <c r="AJ86" s="3">
        <v>49</v>
      </c>
      <c r="AK86" s="3">
        <v>48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2" t="s">
        <v>1533</v>
      </c>
      <c r="B87" s="2" t="s">
        <v>1534</v>
      </c>
      <c r="C87" t="s">
        <v>330</v>
      </c>
      <c r="D87" s="3">
        <f t="shared" si="6"/>
        <v>50</v>
      </c>
      <c r="E87" s="3">
        <f t="shared" si="7"/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>
        <v>50</v>
      </c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2" t="s">
        <v>312</v>
      </c>
      <c r="B88" s="2" t="s">
        <v>57</v>
      </c>
      <c r="C88" t="s">
        <v>56</v>
      </c>
      <c r="D88" s="3">
        <f t="shared" si="6"/>
        <v>14</v>
      </c>
      <c r="E88" s="3">
        <f t="shared" si="7"/>
        <v>46</v>
      </c>
      <c r="G88" s="35">
        <v>26</v>
      </c>
      <c r="H88" s="35">
        <v>22</v>
      </c>
      <c r="I88" s="35">
        <v>22</v>
      </c>
      <c r="J88" s="35">
        <v>20</v>
      </c>
      <c r="K88" s="35">
        <v>20</v>
      </c>
      <c r="L88" s="35">
        <v>22</v>
      </c>
      <c r="M88" s="35">
        <v>27</v>
      </c>
      <c r="N88" s="35">
        <v>23</v>
      </c>
      <c r="O88" s="35">
        <v>23</v>
      </c>
      <c r="P88" s="35">
        <v>22</v>
      </c>
      <c r="Q88" s="35">
        <v>24</v>
      </c>
      <c r="R88" s="35">
        <v>29</v>
      </c>
      <c r="S88" s="35">
        <v>24</v>
      </c>
      <c r="T88" s="35">
        <v>28</v>
      </c>
      <c r="U88" s="35">
        <v>30</v>
      </c>
      <c r="V88" s="35">
        <v>29</v>
      </c>
      <c r="W88" s="35">
        <v>21</v>
      </c>
      <c r="X88" s="3">
        <v>18</v>
      </c>
      <c r="Y88" s="3">
        <v>19</v>
      </c>
      <c r="Z88" s="3">
        <v>20</v>
      </c>
      <c r="AA88" s="3">
        <v>20</v>
      </c>
      <c r="AB88" s="3">
        <v>15</v>
      </c>
      <c r="AC88" s="3">
        <v>19</v>
      </c>
      <c r="AD88" s="3">
        <v>18</v>
      </c>
      <c r="AE88" s="3">
        <v>17</v>
      </c>
      <c r="AF88" s="3">
        <v>20</v>
      </c>
      <c r="AG88" s="3">
        <v>20</v>
      </c>
      <c r="AH88" s="3">
        <v>16</v>
      </c>
      <c r="AI88" s="3">
        <v>19</v>
      </c>
      <c r="AJ88" s="3">
        <v>17</v>
      </c>
      <c r="AK88" s="3">
        <v>19</v>
      </c>
      <c r="AL88" s="3">
        <v>21</v>
      </c>
      <c r="AM88" s="3">
        <v>17</v>
      </c>
      <c r="AN88" s="3">
        <v>16</v>
      </c>
      <c r="AO88" s="3">
        <v>16</v>
      </c>
      <c r="AP88" s="3">
        <v>18</v>
      </c>
      <c r="AQ88" s="3">
        <v>16</v>
      </c>
      <c r="AR88" s="3">
        <v>17</v>
      </c>
      <c r="AS88" s="3">
        <v>15</v>
      </c>
      <c r="AT88" s="3">
        <v>14</v>
      </c>
      <c r="AU88" s="3">
        <v>16</v>
      </c>
      <c r="AV88" s="3">
        <v>19</v>
      </c>
      <c r="AW88" s="3">
        <v>18</v>
      </c>
      <c r="AX88" s="3">
        <v>19</v>
      </c>
      <c r="AY88" s="3">
        <v>15</v>
      </c>
      <c r="AZ88" s="3">
        <v>16</v>
      </c>
      <c r="BA88" s="3"/>
      <c r="BB88" s="3"/>
      <c r="BC88" s="3"/>
      <c r="BD88" s="3"/>
      <c r="BE88" s="3"/>
      <c r="BF88" s="3"/>
    </row>
    <row r="89" spans="1:58" x14ac:dyDescent="0.25">
      <c r="A89" s="2" t="s">
        <v>3767</v>
      </c>
      <c r="B89" s="2" t="s">
        <v>29</v>
      </c>
      <c r="C89" t="s">
        <v>150</v>
      </c>
      <c r="D89" s="3">
        <f t="shared" si="6"/>
        <v>27</v>
      </c>
      <c r="E89" s="3">
        <f t="shared" si="7"/>
        <v>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>
        <v>37</v>
      </c>
      <c r="AY89" s="3">
        <v>32</v>
      </c>
      <c r="AZ89" s="3">
        <v>27</v>
      </c>
      <c r="BA89" s="3"/>
      <c r="BB89" s="3"/>
      <c r="BC89" s="3"/>
      <c r="BD89" s="3"/>
      <c r="BE89" s="3"/>
      <c r="BF89" s="3"/>
    </row>
    <row r="90" spans="1:58" x14ac:dyDescent="0.25">
      <c r="A90" s="2" t="s">
        <v>332</v>
      </c>
      <c r="B90" s="2" t="s">
        <v>29</v>
      </c>
      <c r="C90" t="s">
        <v>90</v>
      </c>
      <c r="D90" s="3">
        <f t="shared" si="6"/>
        <v>3</v>
      </c>
      <c r="E90" s="3">
        <f t="shared" si="7"/>
        <v>46</v>
      </c>
      <c r="G90" s="35">
        <v>9</v>
      </c>
      <c r="H90" s="35">
        <v>9</v>
      </c>
      <c r="I90" s="35">
        <v>9</v>
      </c>
      <c r="J90" s="35">
        <v>9</v>
      </c>
      <c r="K90" s="35">
        <v>9</v>
      </c>
      <c r="L90" s="35">
        <v>8</v>
      </c>
      <c r="M90" s="35">
        <v>9</v>
      </c>
      <c r="N90" s="35">
        <v>7</v>
      </c>
      <c r="O90" s="35">
        <v>9</v>
      </c>
      <c r="P90" s="35">
        <v>10</v>
      </c>
      <c r="Q90" s="35">
        <v>9</v>
      </c>
      <c r="R90" s="35">
        <v>8</v>
      </c>
      <c r="S90" s="35">
        <v>6</v>
      </c>
      <c r="T90" s="35">
        <v>7</v>
      </c>
      <c r="U90" s="35">
        <v>6</v>
      </c>
      <c r="V90" s="35">
        <v>5</v>
      </c>
      <c r="W90" s="35">
        <v>6</v>
      </c>
      <c r="X90" s="3">
        <v>3</v>
      </c>
      <c r="Y90" s="3">
        <v>3</v>
      </c>
      <c r="Z90" s="3">
        <v>3</v>
      </c>
      <c r="AA90" s="3">
        <v>3</v>
      </c>
      <c r="AB90" s="3">
        <v>3</v>
      </c>
      <c r="AC90" s="3">
        <v>3</v>
      </c>
      <c r="AD90" s="3">
        <v>4</v>
      </c>
      <c r="AE90" s="3">
        <v>4</v>
      </c>
      <c r="AF90" s="3">
        <v>4</v>
      </c>
      <c r="AG90" s="3">
        <v>6</v>
      </c>
      <c r="AH90" s="3">
        <v>11</v>
      </c>
      <c r="AI90" s="3">
        <v>13</v>
      </c>
      <c r="AJ90" s="3">
        <v>13</v>
      </c>
      <c r="AK90" s="3">
        <v>13</v>
      </c>
      <c r="AL90" s="3">
        <v>14</v>
      </c>
      <c r="AM90" s="3">
        <v>14</v>
      </c>
      <c r="AN90" s="3">
        <v>18</v>
      </c>
      <c r="AO90" s="3">
        <v>19</v>
      </c>
      <c r="AP90" s="3">
        <v>17</v>
      </c>
      <c r="AQ90" s="3">
        <v>18</v>
      </c>
      <c r="AR90" s="3">
        <v>28</v>
      </c>
      <c r="AS90" s="3">
        <v>29</v>
      </c>
      <c r="AT90" s="3">
        <v>31</v>
      </c>
      <c r="AU90" s="3">
        <v>31</v>
      </c>
      <c r="AV90" s="3">
        <v>31</v>
      </c>
      <c r="AW90" s="3">
        <v>36</v>
      </c>
      <c r="AX90" s="3">
        <v>35</v>
      </c>
      <c r="AY90" s="3">
        <v>35</v>
      </c>
      <c r="AZ90" s="3">
        <v>33</v>
      </c>
      <c r="BA90" s="3"/>
      <c r="BB90" s="3"/>
      <c r="BC90" s="3"/>
      <c r="BD90" s="3"/>
      <c r="BE90" s="3"/>
      <c r="BF90" s="3"/>
    </row>
    <row r="91" spans="1:58" x14ac:dyDescent="0.25">
      <c r="A91" s="2" t="s">
        <v>1571</v>
      </c>
      <c r="B91" s="2" t="s">
        <v>29</v>
      </c>
      <c r="C91" t="s">
        <v>150</v>
      </c>
      <c r="D91" s="3">
        <f t="shared" si="6"/>
        <v>35</v>
      </c>
      <c r="E91" s="3">
        <f t="shared" si="7"/>
        <v>9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>
        <v>35</v>
      </c>
      <c r="AR91" s="3">
        <v>38</v>
      </c>
      <c r="AS91" s="3">
        <v>36</v>
      </c>
      <c r="AT91" s="3">
        <v>37</v>
      </c>
      <c r="AU91" s="3">
        <v>49</v>
      </c>
      <c r="AV91" s="3"/>
      <c r="AW91" s="3">
        <v>48</v>
      </c>
      <c r="AX91" s="3">
        <v>46</v>
      </c>
      <c r="AY91" s="3">
        <v>45</v>
      </c>
      <c r="AZ91" s="3">
        <v>46</v>
      </c>
      <c r="BA91" s="3"/>
      <c r="BB91" s="3"/>
      <c r="BC91" s="3"/>
      <c r="BD91" s="3"/>
      <c r="BE91" s="3"/>
      <c r="BF91" s="3"/>
    </row>
    <row r="92" spans="1:58" x14ac:dyDescent="0.25">
      <c r="A92" s="2" t="s">
        <v>1541</v>
      </c>
      <c r="B92" s="2" t="s">
        <v>29</v>
      </c>
      <c r="C92" t="s">
        <v>90</v>
      </c>
      <c r="D92" s="3">
        <f t="shared" si="6"/>
        <v>21</v>
      </c>
      <c r="E92" s="3">
        <f t="shared" si="7"/>
        <v>20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>
        <v>21</v>
      </c>
      <c r="AD92" s="3">
        <v>32</v>
      </c>
      <c r="AE92" s="3">
        <v>27</v>
      </c>
      <c r="AF92" s="3">
        <v>35</v>
      </c>
      <c r="AG92" s="3">
        <v>34</v>
      </c>
      <c r="AH92" s="3">
        <v>37</v>
      </c>
      <c r="AI92" s="3">
        <v>37</v>
      </c>
      <c r="AJ92" s="3">
        <v>39</v>
      </c>
      <c r="AK92" s="3">
        <v>39</v>
      </c>
      <c r="AL92" s="3">
        <v>40</v>
      </c>
      <c r="AM92" s="3">
        <v>41</v>
      </c>
      <c r="AN92" s="3">
        <v>38</v>
      </c>
      <c r="AO92" s="3">
        <v>37</v>
      </c>
      <c r="AP92" s="3">
        <v>38</v>
      </c>
      <c r="AQ92" s="3">
        <v>42</v>
      </c>
      <c r="AR92" s="3">
        <v>43</v>
      </c>
      <c r="AS92" s="3">
        <v>40</v>
      </c>
      <c r="AT92" s="3">
        <v>40</v>
      </c>
      <c r="AU92" s="3">
        <v>41</v>
      </c>
      <c r="AV92" s="3">
        <v>42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2" t="s">
        <v>1516</v>
      </c>
      <c r="B93" s="2" t="s">
        <v>129</v>
      </c>
      <c r="C93" t="s">
        <v>40</v>
      </c>
      <c r="D93" s="3">
        <f t="shared" si="6"/>
        <v>20</v>
      </c>
      <c r="E93" s="3">
        <f t="shared" si="7"/>
        <v>20</v>
      </c>
      <c r="G93" s="3"/>
      <c r="H93" s="3"/>
      <c r="I93" s="3">
        <v>33</v>
      </c>
      <c r="J93" s="3">
        <v>35</v>
      </c>
      <c r="K93" s="3">
        <v>37</v>
      </c>
      <c r="L93" s="3">
        <v>40</v>
      </c>
      <c r="M93" s="3">
        <v>20</v>
      </c>
      <c r="N93" s="3">
        <v>36</v>
      </c>
      <c r="O93" s="3">
        <v>40</v>
      </c>
      <c r="P93" s="3">
        <v>42</v>
      </c>
      <c r="Q93" s="3">
        <v>44</v>
      </c>
      <c r="R93" s="3">
        <v>45</v>
      </c>
      <c r="S93" s="3">
        <v>44</v>
      </c>
      <c r="T93" s="3">
        <v>46</v>
      </c>
      <c r="U93" s="3">
        <v>46</v>
      </c>
      <c r="V93" s="3">
        <v>46</v>
      </c>
      <c r="W93" s="3">
        <v>46</v>
      </c>
      <c r="X93" s="3">
        <v>45</v>
      </c>
      <c r="Y93" s="3">
        <v>44</v>
      </c>
      <c r="Z93" s="3">
        <v>44</v>
      </c>
      <c r="AA93" s="3">
        <v>46</v>
      </c>
      <c r="AB93" s="3">
        <v>39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2" t="s">
        <v>1556</v>
      </c>
      <c r="B94" s="2" t="s">
        <v>129</v>
      </c>
      <c r="C94" t="s">
        <v>40</v>
      </c>
      <c r="D94" s="3">
        <f t="shared" si="6"/>
        <v>44</v>
      </c>
      <c r="E94" s="3">
        <f t="shared" si="7"/>
        <v>5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>
        <v>44</v>
      </c>
      <c r="AM94" s="3"/>
      <c r="AN94" s="3">
        <v>46</v>
      </c>
      <c r="AO94" s="3">
        <v>44</v>
      </c>
      <c r="AP94" s="3">
        <v>44</v>
      </c>
      <c r="AQ94" s="3">
        <v>48</v>
      </c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2" t="s">
        <v>1510</v>
      </c>
      <c r="B95" s="2" t="s">
        <v>129</v>
      </c>
      <c r="C95" t="s">
        <v>40</v>
      </c>
      <c r="D95" s="3">
        <f t="shared" si="6"/>
        <v>17</v>
      </c>
      <c r="E95" s="3">
        <f t="shared" si="7"/>
        <v>13</v>
      </c>
      <c r="G95" s="3">
        <v>45</v>
      </c>
      <c r="H95" s="3">
        <v>42</v>
      </c>
      <c r="I95" s="3">
        <v>41</v>
      </c>
      <c r="J95" s="3">
        <v>44</v>
      </c>
      <c r="K95" s="3">
        <v>44</v>
      </c>
      <c r="L95" s="3">
        <v>45</v>
      </c>
      <c r="M95" s="3">
        <v>17</v>
      </c>
      <c r="N95" s="3">
        <v>32</v>
      </c>
      <c r="O95" s="3">
        <v>43</v>
      </c>
      <c r="P95" s="3">
        <v>46</v>
      </c>
      <c r="Q95" s="3"/>
      <c r="R95" s="3"/>
      <c r="S95" s="3">
        <v>48</v>
      </c>
      <c r="T95" s="3"/>
      <c r="U95" s="3">
        <v>49</v>
      </c>
      <c r="V95" s="3">
        <v>48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2" t="s">
        <v>335</v>
      </c>
      <c r="B96" s="2" t="s">
        <v>129</v>
      </c>
      <c r="C96" t="s">
        <v>40</v>
      </c>
      <c r="D96" s="3">
        <f t="shared" si="6"/>
        <v>30</v>
      </c>
      <c r="E96" s="3">
        <f t="shared" si="7"/>
        <v>4</v>
      </c>
      <c r="G96" s="3"/>
      <c r="H96" s="3"/>
      <c r="I96" s="3">
        <v>50</v>
      </c>
      <c r="J96" s="3"/>
      <c r="K96" s="3"/>
      <c r="L96" s="3"/>
      <c r="M96" s="3">
        <v>30</v>
      </c>
      <c r="N96" s="3">
        <v>45</v>
      </c>
      <c r="O96" s="3">
        <v>48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E96" s="3"/>
      <c r="AG96" s="3"/>
      <c r="AI96" s="3"/>
      <c r="AK96" s="3"/>
      <c r="AM96" s="3"/>
      <c r="AO96" s="3"/>
      <c r="AQ96" s="3"/>
      <c r="AS96" s="3"/>
      <c r="AU96" s="3"/>
      <c r="AW96" s="3"/>
      <c r="AY96" s="3"/>
      <c r="BA96" s="3"/>
      <c r="BC96" s="3"/>
      <c r="BE96" s="3"/>
    </row>
    <row r="97" spans="1:58" x14ac:dyDescent="0.25">
      <c r="A97" s="2" t="s">
        <v>1519</v>
      </c>
      <c r="B97" s="2" t="s">
        <v>129</v>
      </c>
      <c r="C97" t="s">
        <v>40</v>
      </c>
      <c r="D97" s="3">
        <f t="shared" si="6"/>
        <v>24</v>
      </c>
      <c r="E97" s="3">
        <f t="shared" si="7"/>
        <v>12</v>
      </c>
      <c r="G97" s="3"/>
      <c r="H97" s="3"/>
      <c r="I97" s="3"/>
      <c r="J97" s="3"/>
      <c r="K97" s="3">
        <v>41</v>
      </c>
      <c r="L97" s="3">
        <v>48</v>
      </c>
      <c r="M97" s="3">
        <v>24</v>
      </c>
      <c r="N97" s="3">
        <v>37</v>
      </c>
      <c r="O97" s="3">
        <v>44</v>
      </c>
      <c r="P97" s="3">
        <v>47</v>
      </c>
      <c r="Q97" s="3">
        <v>50</v>
      </c>
      <c r="R97" s="3"/>
      <c r="S97" s="3">
        <v>49</v>
      </c>
      <c r="T97" s="3"/>
      <c r="U97" s="3"/>
      <c r="V97" s="3"/>
      <c r="W97" s="3">
        <v>50</v>
      </c>
      <c r="X97" s="3">
        <v>46</v>
      </c>
      <c r="Y97" s="3">
        <v>46</v>
      </c>
      <c r="Z97" s="3">
        <v>48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2" t="s">
        <v>313</v>
      </c>
      <c r="B98" s="2" t="s">
        <v>38</v>
      </c>
      <c r="C98" t="s">
        <v>314</v>
      </c>
      <c r="D98" s="3">
        <f t="shared" si="6"/>
        <v>36</v>
      </c>
      <c r="E98" s="3">
        <f t="shared" si="7"/>
        <v>12</v>
      </c>
      <c r="G98" s="3">
        <v>39</v>
      </c>
      <c r="H98" s="3">
        <v>36</v>
      </c>
      <c r="I98" s="3">
        <v>38</v>
      </c>
      <c r="J98" s="3">
        <v>38</v>
      </c>
      <c r="K98" s="3">
        <v>40</v>
      </c>
      <c r="L98" s="3">
        <v>37</v>
      </c>
      <c r="M98" s="3">
        <v>43</v>
      </c>
      <c r="N98" s="3">
        <v>46</v>
      </c>
      <c r="O98" s="3">
        <v>39</v>
      </c>
      <c r="P98" s="3">
        <v>40</v>
      </c>
      <c r="Q98" s="3">
        <v>39</v>
      </c>
      <c r="R98" s="3">
        <v>41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E98" s="3"/>
      <c r="AG98" s="3"/>
      <c r="AI98" s="3"/>
      <c r="AK98" s="3"/>
      <c r="AM98" s="3"/>
      <c r="AO98" s="3"/>
      <c r="AQ98" s="3"/>
      <c r="AS98" s="3"/>
      <c r="AU98" s="3"/>
      <c r="AW98" s="3"/>
      <c r="AY98" s="3"/>
      <c r="BA98" s="3"/>
      <c r="BC98" s="3"/>
      <c r="BE98" s="3"/>
    </row>
    <row r="99" spans="1:58" x14ac:dyDescent="0.25">
      <c r="A99" s="2" t="s">
        <v>320</v>
      </c>
      <c r="B99" s="2" t="s">
        <v>38</v>
      </c>
      <c r="C99" t="s">
        <v>39</v>
      </c>
      <c r="D99" s="3">
        <f t="shared" si="6"/>
        <v>4</v>
      </c>
      <c r="E99" s="3">
        <f t="shared" si="7"/>
        <v>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>
        <v>4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2" t="s">
        <v>319</v>
      </c>
      <c r="B100" s="2" t="s">
        <v>38</v>
      </c>
      <c r="C100" t="s">
        <v>39</v>
      </c>
      <c r="D100" s="3">
        <f t="shared" ref="D100:D131" si="8">MIN(G100:BA100)</f>
        <v>1</v>
      </c>
      <c r="E100" s="3">
        <f t="shared" ref="E100:E131" si="9">COUNTIF(G100:BF100,"&lt;51")</f>
        <v>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>
        <v>3</v>
      </c>
      <c r="U100" s="3">
        <v>4</v>
      </c>
      <c r="V100" s="3">
        <v>2</v>
      </c>
      <c r="W100" s="3">
        <v>1</v>
      </c>
      <c r="X100" s="3">
        <v>40</v>
      </c>
      <c r="Y100" s="3">
        <v>48</v>
      </c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2" t="s">
        <v>261</v>
      </c>
      <c r="B101" s="2" t="s">
        <v>262</v>
      </c>
      <c r="C101" t="s">
        <v>45</v>
      </c>
      <c r="D101" s="3">
        <f t="shared" si="8"/>
        <v>46</v>
      </c>
      <c r="E101" s="3">
        <f t="shared" si="9"/>
        <v>4</v>
      </c>
      <c r="G101" s="3"/>
      <c r="H101" s="3">
        <v>46</v>
      </c>
      <c r="I101" s="3">
        <v>47</v>
      </c>
      <c r="J101" s="3">
        <v>49</v>
      </c>
      <c r="K101" s="3">
        <v>50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2" t="s">
        <v>1543</v>
      </c>
      <c r="B102" s="2" t="s">
        <v>1544</v>
      </c>
      <c r="C102" t="s">
        <v>1545</v>
      </c>
      <c r="D102" s="3">
        <f t="shared" si="8"/>
        <v>36</v>
      </c>
      <c r="E102" s="3">
        <f t="shared" si="9"/>
        <v>23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48</v>
      </c>
      <c r="AE102" s="3">
        <v>46</v>
      </c>
      <c r="AF102" s="3">
        <v>42</v>
      </c>
      <c r="AG102" s="3">
        <v>43</v>
      </c>
      <c r="AH102" s="3">
        <v>44</v>
      </c>
      <c r="AI102" s="3">
        <v>47</v>
      </c>
      <c r="AJ102" s="3">
        <v>44</v>
      </c>
      <c r="AK102" s="3">
        <v>45</v>
      </c>
      <c r="AL102" s="3">
        <v>45</v>
      </c>
      <c r="AM102" s="3">
        <v>47</v>
      </c>
      <c r="AN102" s="3">
        <v>48</v>
      </c>
      <c r="AO102" s="3">
        <v>48</v>
      </c>
      <c r="AP102" s="3">
        <v>41</v>
      </c>
      <c r="AQ102" s="3">
        <v>45</v>
      </c>
      <c r="AR102" s="3">
        <v>46</v>
      </c>
      <c r="AS102" s="3">
        <v>42</v>
      </c>
      <c r="AT102" s="3">
        <v>44</v>
      </c>
      <c r="AU102" s="3">
        <v>43</v>
      </c>
      <c r="AV102" s="3">
        <v>44</v>
      </c>
      <c r="AW102" s="3">
        <v>40</v>
      </c>
      <c r="AX102" s="3">
        <v>39</v>
      </c>
      <c r="AY102" s="3">
        <v>39</v>
      </c>
      <c r="AZ102" s="3">
        <v>36</v>
      </c>
      <c r="BA102" s="3"/>
      <c r="BB102" s="3"/>
      <c r="BC102" s="3"/>
      <c r="BD102" s="3"/>
      <c r="BE102" s="3"/>
      <c r="BF102" s="3"/>
    </row>
    <row r="103" spans="1:58" x14ac:dyDescent="0.25">
      <c r="A103" s="2" t="s">
        <v>1505</v>
      </c>
      <c r="B103" s="2" t="s">
        <v>577</v>
      </c>
      <c r="C103" t="s">
        <v>73</v>
      </c>
      <c r="D103" s="3">
        <f t="shared" si="8"/>
        <v>2</v>
      </c>
      <c r="E103" s="3">
        <f t="shared" si="9"/>
        <v>46</v>
      </c>
      <c r="G103" s="3">
        <v>41</v>
      </c>
      <c r="H103" s="3">
        <v>38</v>
      </c>
      <c r="I103" s="3">
        <v>29</v>
      </c>
      <c r="J103" s="3">
        <v>22</v>
      </c>
      <c r="K103" s="3">
        <v>16</v>
      </c>
      <c r="L103" s="3">
        <v>12</v>
      </c>
      <c r="M103" s="3">
        <v>11</v>
      </c>
      <c r="N103" s="3">
        <v>8</v>
      </c>
      <c r="O103" s="3">
        <v>7</v>
      </c>
      <c r="P103" s="3">
        <v>7</v>
      </c>
      <c r="Q103" s="3">
        <v>6</v>
      </c>
      <c r="R103" s="3">
        <v>6</v>
      </c>
      <c r="S103" s="3">
        <v>4</v>
      </c>
      <c r="T103" s="3">
        <v>5</v>
      </c>
      <c r="U103" s="3">
        <v>7</v>
      </c>
      <c r="V103" s="3">
        <v>7</v>
      </c>
      <c r="W103" s="3">
        <v>8</v>
      </c>
      <c r="X103" s="3">
        <v>5</v>
      </c>
      <c r="Y103" s="3">
        <v>2</v>
      </c>
      <c r="Z103" s="3">
        <v>2</v>
      </c>
      <c r="AA103" s="3">
        <v>2</v>
      </c>
      <c r="AB103" s="3">
        <v>2</v>
      </c>
      <c r="AC103" s="3">
        <v>2</v>
      </c>
      <c r="AD103" s="3">
        <v>2</v>
      </c>
      <c r="AE103" s="3">
        <v>3</v>
      </c>
      <c r="AF103" s="3">
        <v>2</v>
      </c>
      <c r="AG103" s="3">
        <v>2</v>
      </c>
      <c r="AH103" s="3">
        <v>2</v>
      </c>
      <c r="AI103" s="3">
        <v>2</v>
      </c>
      <c r="AJ103" s="3">
        <v>2</v>
      </c>
      <c r="AK103" s="3">
        <v>2</v>
      </c>
      <c r="AL103" s="3">
        <v>2</v>
      </c>
      <c r="AM103" s="3">
        <v>2</v>
      </c>
      <c r="AN103" s="3">
        <v>2</v>
      </c>
      <c r="AO103" s="3">
        <v>2</v>
      </c>
      <c r="AP103" s="3">
        <v>2</v>
      </c>
      <c r="AQ103" s="3">
        <v>2</v>
      </c>
      <c r="AR103" s="3">
        <v>2</v>
      </c>
      <c r="AS103" s="3">
        <v>3</v>
      </c>
      <c r="AT103" s="3">
        <v>3</v>
      </c>
      <c r="AU103" s="3">
        <v>5</v>
      </c>
      <c r="AV103" s="3">
        <v>3</v>
      </c>
      <c r="AW103" s="3">
        <v>2</v>
      </c>
      <c r="AX103" s="3">
        <v>3</v>
      </c>
      <c r="AY103" s="3">
        <v>3</v>
      </c>
      <c r="AZ103" s="3">
        <v>3</v>
      </c>
      <c r="BA103" s="3"/>
      <c r="BB103" s="3"/>
      <c r="BC103" s="3"/>
      <c r="BD103" s="3"/>
      <c r="BE103" s="3"/>
      <c r="BF103" s="3"/>
    </row>
    <row r="104" spans="1:58" x14ac:dyDescent="0.25">
      <c r="A104" s="2" t="s">
        <v>1537</v>
      </c>
      <c r="B104" s="2" t="s">
        <v>120</v>
      </c>
      <c r="C104" t="s">
        <v>93</v>
      </c>
      <c r="D104" s="3">
        <f t="shared" si="8"/>
        <v>35</v>
      </c>
      <c r="E104" s="3">
        <f t="shared" si="9"/>
        <v>19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>
        <v>35</v>
      </c>
      <c r="AB104" s="3">
        <v>38</v>
      </c>
      <c r="AC104" s="3">
        <v>42</v>
      </c>
      <c r="AD104" s="3">
        <v>42</v>
      </c>
      <c r="AE104" s="3">
        <v>50</v>
      </c>
      <c r="AF104" s="3">
        <v>48</v>
      </c>
      <c r="AG104" s="3">
        <v>40</v>
      </c>
      <c r="AH104" s="3">
        <v>43</v>
      </c>
      <c r="AI104" s="3">
        <v>43</v>
      </c>
      <c r="AJ104" s="3">
        <v>46</v>
      </c>
      <c r="AK104" s="3">
        <v>44</v>
      </c>
      <c r="AL104" s="3">
        <v>48</v>
      </c>
      <c r="AM104" s="3"/>
      <c r="AN104" s="3"/>
      <c r="AO104" s="3"/>
      <c r="AP104" s="3"/>
      <c r="AQ104" s="3">
        <v>37</v>
      </c>
      <c r="AR104" s="3">
        <v>45</v>
      </c>
      <c r="AS104" s="3">
        <v>46</v>
      </c>
      <c r="AT104" s="3">
        <v>46</v>
      </c>
      <c r="AU104" s="3">
        <v>45</v>
      </c>
      <c r="AV104" s="3">
        <v>43</v>
      </c>
      <c r="AW104" s="3">
        <v>46</v>
      </c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2" t="s">
        <v>1551</v>
      </c>
      <c r="B105" s="2" t="s">
        <v>120</v>
      </c>
      <c r="C105" t="s">
        <v>93</v>
      </c>
      <c r="D105" s="3">
        <f t="shared" si="8"/>
        <v>31</v>
      </c>
      <c r="E105" s="3">
        <f t="shared" si="9"/>
        <v>14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v>31</v>
      </c>
      <c r="AH105" s="3">
        <v>42</v>
      </c>
      <c r="AI105" s="3">
        <v>42</v>
      </c>
      <c r="AJ105" s="3">
        <v>42</v>
      </c>
      <c r="AK105" s="3">
        <v>42</v>
      </c>
      <c r="AL105" s="3">
        <v>43</v>
      </c>
      <c r="AM105" s="3">
        <v>50</v>
      </c>
      <c r="AN105" s="3"/>
      <c r="AO105" s="3"/>
      <c r="AP105" s="3"/>
      <c r="AQ105" s="3">
        <v>38</v>
      </c>
      <c r="AR105" s="3">
        <v>47</v>
      </c>
      <c r="AS105" s="3">
        <v>48</v>
      </c>
      <c r="AT105" s="3">
        <v>50</v>
      </c>
      <c r="AU105" s="3">
        <v>50</v>
      </c>
      <c r="AV105" s="3">
        <v>49</v>
      </c>
      <c r="AW105" s="3">
        <v>50</v>
      </c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2" t="s">
        <v>1559</v>
      </c>
      <c r="B106" s="2" t="s">
        <v>120</v>
      </c>
      <c r="C106" t="s">
        <v>93</v>
      </c>
      <c r="D106" s="3">
        <f t="shared" si="8"/>
        <v>27</v>
      </c>
      <c r="E106" s="3">
        <f t="shared" si="9"/>
        <v>13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>
        <v>43</v>
      </c>
      <c r="AN106" s="3">
        <v>47</v>
      </c>
      <c r="AO106" s="3">
        <v>47</v>
      </c>
      <c r="AP106" s="3">
        <v>46</v>
      </c>
      <c r="AQ106" s="3">
        <v>27</v>
      </c>
      <c r="AR106" s="3">
        <v>42</v>
      </c>
      <c r="AS106" s="3">
        <v>44</v>
      </c>
      <c r="AT106" s="3">
        <v>42</v>
      </c>
      <c r="AU106" s="3">
        <v>42</v>
      </c>
      <c r="AV106" s="3">
        <v>38</v>
      </c>
      <c r="AW106" s="3">
        <v>43</v>
      </c>
      <c r="AX106" s="3">
        <v>48</v>
      </c>
      <c r="AY106" s="3">
        <v>50</v>
      </c>
      <c r="AZ106" s="3"/>
      <c r="BA106" s="3"/>
      <c r="BB106" s="3"/>
      <c r="BC106" s="3"/>
      <c r="BD106" s="3"/>
      <c r="BE106" s="3"/>
      <c r="BF106" s="3"/>
    </row>
    <row r="107" spans="1:58" x14ac:dyDescent="0.25">
      <c r="A107" s="2" t="s">
        <v>1508</v>
      </c>
      <c r="B107" s="2" t="s">
        <v>1509</v>
      </c>
      <c r="C107" t="s">
        <v>56</v>
      </c>
      <c r="D107" s="3">
        <f t="shared" si="8"/>
        <v>40</v>
      </c>
      <c r="E107" s="3">
        <f t="shared" si="9"/>
        <v>14</v>
      </c>
      <c r="G107" s="3">
        <v>43</v>
      </c>
      <c r="H107" s="3">
        <v>40</v>
      </c>
      <c r="I107" s="3">
        <v>42</v>
      </c>
      <c r="J107" s="3">
        <v>41</v>
      </c>
      <c r="K107" s="3">
        <v>43</v>
      </c>
      <c r="L107" s="3">
        <v>43</v>
      </c>
      <c r="M107" s="3">
        <v>48</v>
      </c>
      <c r="N107" s="3"/>
      <c r="O107" s="3">
        <v>49</v>
      </c>
      <c r="P107" s="3">
        <v>48</v>
      </c>
      <c r="Q107" s="3">
        <v>49</v>
      </c>
      <c r="R107" s="3">
        <v>46</v>
      </c>
      <c r="S107" s="3">
        <v>45</v>
      </c>
      <c r="T107" s="3">
        <v>45</v>
      </c>
      <c r="U107" s="3">
        <v>43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2" t="s">
        <v>301</v>
      </c>
      <c r="B108" s="2" t="s">
        <v>65</v>
      </c>
      <c r="C108" t="s">
        <v>66</v>
      </c>
      <c r="D108" s="3">
        <f t="shared" si="8"/>
        <v>12</v>
      </c>
      <c r="E108" s="3">
        <f t="shared" si="9"/>
        <v>46</v>
      </c>
      <c r="G108" s="35">
        <v>15</v>
      </c>
      <c r="H108" s="35">
        <v>14</v>
      </c>
      <c r="I108" s="35">
        <v>15</v>
      </c>
      <c r="J108" s="35">
        <v>14</v>
      </c>
      <c r="K108" s="35">
        <v>12</v>
      </c>
      <c r="L108" s="35">
        <v>16</v>
      </c>
      <c r="M108" s="35">
        <v>16</v>
      </c>
      <c r="N108" s="35">
        <v>14</v>
      </c>
      <c r="O108" s="35">
        <v>18</v>
      </c>
      <c r="P108" s="35">
        <v>19</v>
      </c>
      <c r="Q108" s="35">
        <v>18</v>
      </c>
      <c r="R108" s="35">
        <v>19</v>
      </c>
      <c r="S108" s="35">
        <v>18</v>
      </c>
      <c r="T108" s="35">
        <v>20</v>
      </c>
      <c r="U108" s="35">
        <v>17</v>
      </c>
      <c r="V108" s="35">
        <v>18</v>
      </c>
      <c r="W108" s="35">
        <v>27</v>
      </c>
      <c r="X108" s="3">
        <v>20</v>
      </c>
      <c r="Y108" s="3">
        <v>14</v>
      </c>
      <c r="Z108" s="3">
        <v>15</v>
      </c>
      <c r="AA108" s="3">
        <v>16</v>
      </c>
      <c r="AB108" s="3">
        <v>20</v>
      </c>
      <c r="AC108" s="3">
        <v>14</v>
      </c>
      <c r="AD108" s="3">
        <v>17</v>
      </c>
      <c r="AE108" s="3">
        <v>19</v>
      </c>
      <c r="AF108" s="3">
        <v>16</v>
      </c>
      <c r="AG108" s="3">
        <v>15</v>
      </c>
      <c r="AH108" s="3">
        <v>14</v>
      </c>
      <c r="AI108" s="3">
        <v>15</v>
      </c>
      <c r="AJ108" s="3">
        <v>14</v>
      </c>
      <c r="AK108" s="3">
        <v>14</v>
      </c>
      <c r="AL108" s="3">
        <v>15</v>
      </c>
      <c r="AM108" s="3">
        <v>16</v>
      </c>
      <c r="AN108" s="3">
        <v>15</v>
      </c>
      <c r="AO108" s="3">
        <v>14</v>
      </c>
      <c r="AP108" s="3">
        <v>13</v>
      </c>
      <c r="AQ108" s="3">
        <v>13</v>
      </c>
      <c r="AR108" s="3">
        <v>12</v>
      </c>
      <c r="AS108" s="3">
        <v>12</v>
      </c>
      <c r="AT108" s="3">
        <v>12</v>
      </c>
      <c r="AU108" s="3">
        <v>13</v>
      </c>
      <c r="AV108" s="3">
        <v>13</v>
      </c>
      <c r="AW108" s="3">
        <v>13</v>
      </c>
      <c r="AX108" s="3">
        <v>18</v>
      </c>
      <c r="AY108" s="3">
        <v>14</v>
      </c>
      <c r="AZ108" s="3">
        <v>14</v>
      </c>
      <c r="BA108" s="3"/>
      <c r="BB108" s="3"/>
      <c r="BC108" s="3"/>
      <c r="BD108" s="3"/>
      <c r="BE108" s="3"/>
      <c r="BF108" s="3"/>
    </row>
    <row r="109" spans="1:58" x14ac:dyDescent="0.25">
      <c r="A109" s="2" t="s">
        <v>1579</v>
      </c>
      <c r="B109" s="2" t="s">
        <v>635</v>
      </c>
      <c r="C109" t="s">
        <v>636</v>
      </c>
      <c r="D109" s="3">
        <f t="shared" si="8"/>
        <v>48</v>
      </c>
      <c r="E109" s="3">
        <f t="shared" si="9"/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>
        <v>48</v>
      </c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2" t="s">
        <v>1413</v>
      </c>
      <c r="B110" s="2" t="s">
        <v>34</v>
      </c>
      <c r="C110" t="s">
        <v>19</v>
      </c>
      <c r="D110" s="3">
        <f t="shared" si="8"/>
        <v>11</v>
      </c>
      <c r="E110" s="3">
        <f t="shared" si="9"/>
        <v>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>
        <v>11</v>
      </c>
      <c r="AV110" s="3">
        <v>36</v>
      </c>
      <c r="AW110" s="3">
        <v>41</v>
      </c>
      <c r="AX110" s="3">
        <v>47</v>
      </c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2" t="s">
        <v>1305</v>
      </c>
      <c r="B111" s="2" t="s">
        <v>34</v>
      </c>
      <c r="C111" t="s">
        <v>19</v>
      </c>
      <c r="D111" s="3">
        <f t="shared" si="8"/>
        <v>10</v>
      </c>
      <c r="E111" s="3">
        <f t="shared" si="9"/>
        <v>17</v>
      </c>
      <c r="G111" s="3"/>
      <c r="H111" s="3"/>
      <c r="I111" s="3"/>
      <c r="J111" s="3"/>
      <c r="K111" s="3"/>
      <c r="L111" s="3"/>
      <c r="M111" s="3">
        <v>10</v>
      </c>
      <c r="N111" s="3">
        <v>15</v>
      </c>
      <c r="O111" s="3">
        <v>26</v>
      </c>
      <c r="P111" s="3">
        <v>31</v>
      </c>
      <c r="Q111" s="3">
        <v>34</v>
      </c>
      <c r="R111" s="3">
        <v>34</v>
      </c>
      <c r="S111" s="3">
        <v>38</v>
      </c>
      <c r="T111" s="3">
        <v>40</v>
      </c>
      <c r="U111" s="3">
        <v>42</v>
      </c>
      <c r="V111" s="3">
        <v>43</v>
      </c>
      <c r="W111" s="3">
        <v>45</v>
      </c>
      <c r="X111" s="3">
        <v>44</v>
      </c>
      <c r="Y111" s="3">
        <v>43</v>
      </c>
      <c r="Z111" s="3">
        <v>45</v>
      </c>
      <c r="AA111" s="3">
        <v>48</v>
      </c>
      <c r="AB111" s="3">
        <v>49</v>
      </c>
      <c r="AC111" s="3">
        <v>49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2" t="s">
        <v>1284</v>
      </c>
      <c r="B112" s="2" t="s">
        <v>34</v>
      </c>
      <c r="C112" t="s">
        <v>19</v>
      </c>
      <c r="D112" s="3">
        <f t="shared" si="8"/>
        <v>3</v>
      </c>
      <c r="E112" s="3">
        <f t="shared" si="9"/>
        <v>36</v>
      </c>
      <c r="G112" s="35">
        <v>5</v>
      </c>
      <c r="H112" s="35">
        <v>5</v>
      </c>
      <c r="I112" s="35">
        <v>5</v>
      </c>
      <c r="J112" s="35">
        <v>5</v>
      </c>
      <c r="K112" s="35">
        <v>3</v>
      </c>
      <c r="L112" s="35">
        <v>3</v>
      </c>
      <c r="M112" s="35">
        <v>3</v>
      </c>
      <c r="N112" s="35">
        <v>3</v>
      </c>
      <c r="O112" s="35">
        <v>4</v>
      </c>
      <c r="P112" s="35">
        <v>8</v>
      </c>
      <c r="Q112" s="35">
        <v>8</v>
      </c>
      <c r="R112" s="35">
        <v>9</v>
      </c>
      <c r="S112" s="35">
        <v>9</v>
      </c>
      <c r="T112" s="35">
        <v>12</v>
      </c>
      <c r="U112" s="35">
        <v>16</v>
      </c>
      <c r="V112" s="35">
        <v>17</v>
      </c>
      <c r="W112" s="35">
        <v>26</v>
      </c>
      <c r="X112" s="3">
        <v>25</v>
      </c>
      <c r="Y112" s="3">
        <v>25</v>
      </c>
      <c r="Z112" s="3">
        <v>21</v>
      </c>
      <c r="AA112" s="3">
        <v>24</v>
      </c>
      <c r="AB112" s="3">
        <v>23</v>
      </c>
      <c r="AC112" s="3">
        <v>25</v>
      </c>
      <c r="AD112" s="3">
        <v>26</v>
      </c>
      <c r="AE112" s="3">
        <v>24</v>
      </c>
      <c r="AF112" s="3">
        <v>31</v>
      </c>
      <c r="AG112" s="3">
        <v>35</v>
      </c>
      <c r="AH112" s="3">
        <v>35</v>
      </c>
      <c r="AI112" s="3">
        <v>35</v>
      </c>
      <c r="AJ112" s="3">
        <v>38</v>
      </c>
      <c r="AK112" s="3">
        <v>38</v>
      </c>
      <c r="AL112" s="3">
        <v>38</v>
      </c>
      <c r="AM112" s="3">
        <v>39</v>
      </c>
      <c r="AN112" s="3">
        <v>41</v>
      </c>
      <c r="AO112" s="3">
        <v>41</v>
      </c>
      <c r="AP112" s="3">
        <v>42</v>
      </c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2" t="s">
        <v>271</v>
      </c>
      <c r="B113" s="2" t="s">
        <v>34</v>
      </c>
      <c r="C113" t="s">
        <v>19</v>
      </c>
      <c r="D113" s="3">
        <f t="shared" si="8"/>
        <v>41</v>
      </c>
      <c r="E113" s="3">
        <f t="shared" si="9"/>
        <v>13</v>
      </c>
      <c r="G113" s="3">
        <v>44</v>
      </c>
      <c r="H113" s="3">
        <v>44</v>
      </c>
      <c r="I113" s="3">
        <v>45</v>
      </c>
      <c r="J113" s="3">
        <v>46</v>
      </c>
      <c r="K113" s="3">
        <v>48</v>
      </c>
      <c r="L113" s="3">
        <v>47</v>
      </c>
      <c r="M113" s="3"/>
      <c r="N113" s="3"/>
      <c r="O113" s="3"/>
      <c r="P113" s="3"/>
      <c r="Q113" s="3">
        <v>45</v>
      </c>
      <c r="R113" s="3">
        <v>43</v>
      </c>
      <c r="S113" s="3">
        <v>41</v>
      </c>
      <c r="T113" s="3">
        <v>42</v>
      </c>
      <c r="U113" s="3">
        <v>44</v>
      </c>
      <c r="V113" s="3">
        <v>45</v>
      </c>
      <c r="W113" s="3">
        <v>48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2" t="s">
        <v>1283</v>
      </c>
      <c r="B114" s="2" t="s">
        <v>34</v>
      </c>
      <c r="C114" t="s">
        <v>19</v>
      </c>
      <c r="D114" s="3">
        <f t="shared" si="8"/>
        <v>3</v>
      </c>
      <c r="E114" s="3">
        <f t="shared" si="9"/>
        <v>42</v>
      </c>
      <c r="G114" s="35">
        <v>3</v>
      </c>
      <c r="H114" s="35">
        <v>3</v>
      </c>
      <c r="I114" s="35">
        <v>3</v>
      </c>
      <c r="J114" s="35">
        <v>3</v>
      </c>
      <c r="K114" s="35">
        <v>4</v>
      </c>
      <c r="L114" s="35">
        <v>5</v>
      </c>
      <c r="M114" s="35">
        <v>4</v>
      </c>
      <c r="N114" s="35">
        <v>4</v>
      </c>
      <c r="O114" s="35">
        <v>5</v>
      </c>
      <c r="P114" s="35">
        <v>5</v>
      </c>
      <c r="Q114" s="35">
        <v>4</v>
      </c>
      <c r="R114" s="35">
        <v>3</v>
      </c>
      <c r="S114" s="35">
        <v>5</v>
      </c>
      <c r="T114" s="35">
        <v>6</v>
      </c>
      <c r="U114" s="35">
        <v>8</v>
      </c>
      <c r="V114" s="35">
        <v>9</v>
      </c>
      <c r="W114" s="35">
        <v>11</v>
      </c>
      <c r="X114" s="3">
        <v>7</v>
      </c>
      <c r="Y114" s="3">
        <v>8</v>
      </c>
      <c r="Z114" s="3">
        <v>7</v>
      </c>
      <c r="AA114" s="3">
        <v>10</v>
      </c>
      <c r="AB114" s="3">
        <v>11</v>
      </c>
      <c r="AC114" s="3">
        <v>10</v>
      </c>
      <c r="AD114" s="3">
        <v>11</v>
      </c>
      <c r="AE114" s="3">
        <v>12</v>
      </c>
      <c r="AF114" s="3">
        <v>14</v>
      </c>
      <c r="AG114" s="3">
        <v>16</v>
      </c>
      <c r="AH114" s="3">
        <v>17</v>
      </c>
      <c r="AI114" s="3">
        <v>21</v>
      </c>
      <c r="AJ114" s="3">
        <v>24</v>
      </c>
      <c r="AK114" s="3">
        <v>26</v>
      </c>
      <c r="AL114" s="3">
        <v>29</v>
      </c>
      <c r="AM114" s="3">
        <v>36</v>
      </c>
      <c r="AN114" s="3">
        <v>36</v>
      </c>
      <c r="AO114" s="3">
        <v>35</v>
      </c>
      <c r="AP114" s="3">
        <v>36</v>
      </c>
      <c r="AQ114" s="3">
        <v>40</v>
      </c>
      <c r="AR114" s="3">
        <v>41</v>
      </c>
      <c r="AS114" s="3">
        <v>39</v>
      </c>
      <c r="AT114" s="3">
        <v>38</v>
      </c>
      <c r="AU114" s="3">
        <v>40</v>
      </c>
      <c r="AV114" s="3">
        <v>45</v>
      </c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2" t="s">
        <v>1417</v>
      </c>
      <c r="B115" s="2" t="s">
        <v>34</v>
      </c>
      <c r="C115" t="s">
        <v>19</v>
      </c>
      <c r="D115" s="3">
        <f t="shared" si="8"/>
        <v>5</v>
      </c>
      <c r="E115" s="3">
        <f t="shared" si="9"/>
        <v>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>
        <v>5</v>
      </c>
      <c r="AX115" s="3">
        <v>8</v>
      </c>
      <c r="AY115" s="3">
        <v>12</v>
      </c>
      <c r="AZ115" s="3">
        <v>17</v>
      </c>
      <c r="BA115" s="3"/>
      <c r="BB115" s="3"/>
      <c r="BC115" s="3"/>
      <c r="BD115" s="3"/>
      <c r="BE115" s="3"/>
      <c r="BF115" s="3"/>
    </row>
    <row r="116" spans="1:58" x14ac:dyDescent="0.25">
      <c r="A116" s="2" t="s">
        <v>334</v>
      </c>
      <c r="B116" s="2" t="s">
        <v>34</v>
      </c>
      <c r="C116" t="s">
        <v>19</v>
      </c>
      <c r="D116" s="3">
        <f t="shared" si="8"/>
        <v>1</v>
      </c>
      <c r="E116" s="3">
        <f t="shared" si="9"/>
        <v>46</v>
      </c>
      <c r="G116" s="35">
        <v>1</v>
      </c>
      <c r="H116" s="35">
        <v>2</v>
      </c>
      <c r="I116" s="35">
        <v>2</v>
      </c>
      <c r="J116" s="35">
        <v>2</v>
      </c>
      <c r="K116" s="35">
        <v>2</v>
      </c>
      <c r="L116" s="35">
        <v>2</v>
      </c>
      <c r="M116" s="35">
        <v>1</v>
      </c>
      <c r="N116" s="35">
        <v>1</v>
      </c>
      <c r="O116" s="35">
        <v>1</v>
      </c>
      <c r="P116" s="35">
        <v>2</v>
      </c>
      <c r="Q116" s="35">
        <v>1</v>
      </c>
      <c r="R116" s="35">
        <v>1</v>
      </c>
      <c r="S116" s="35">
        <v>1</v>
      </c>
      <c r="T116" s="35">
        <v>1</v>
      </c>
      <c r="U116" s="35">
        <v>1</v>
      </c>
      <c r="V116" s="35">
        <v>3</v>
      </c>
      <c r="W116" s="35">
        <v>7</v>
      </c>
      <c r="X116" s="3">
        <v>4</v>
      </c>
      <c r="Y116" s="3">
        <v>5</v>
      </c>
      <c r="Z116" s="3">
        <v>5</v>
      </c>
      <c r="AA116" s="3">
        <v>5</v>
      </c>
      <c r="AB116" s="3">
        <v>5</v>
      </c>
      <c r="AC116" s="3">
        <v>5</v>
      </c>
      <c r="AD116" s="3">
        <v>6</v>
      </c>
      <c r="AE116" s="3">
        <v>6</v>
      </c>
      <c r="AF116" s="3">
        <v>7</v>
      </c>
      <c r="AG116" s="3">
        <v>7</v>
      </c>
      <c r="AH116" s="3">
        <v>7</v>
      </c>
      <c r="AI116" s="3">
        <v>9</v>
      </c>
      <c r="AJ116" s="3">
        <v>10</v>
      </c>
      <c r="AK116" s="3">
        <v>10</v>
      </c>
      <c r="AL116" s="3">
        <v>9</v>
      </c>
      <c r="AM116" s="3">
        <v>11</v>
      </c>
      <c r="AN116" s="3">
        <v>11</v>
      </c>
      <c r="AO116" s="3">
        <v>10</v>
      </c>
      <c r="AP116" s="3">
        <v>11</v>
      </c>
      <c r="AQ116" s="3">
        <v>10</v>
      </c>
      <c r="AR116" s="3">
        <v>10</v>
      </c>
      <c r="AS116" s="3">
        <v>10</v>
      </c>
      <c r="AT116" s="3">
        <v>7</v>
      </c>
      <c r="AU116" s="3">
        <v>3</v>
      </c>
      <c r="AV116" s="3">
        <v>4</v>
      </c>
      <c r="AW116" s="3">
        <v>7</v>
      </c>
      <c r="AX116" s="3">
        <v>9</v>
      </c>
      <c r="AY116" s="3">
        <v>9</v>
      </c>
      <c r="AZ116" s="3">
        <v>10</v>
      </c>
      <c r="BA116" s="3"/>
      <c r="BB116" s="3"/>
      <c r="BC116" s="3"/>
      <c r="BD116" s="3"/>
      <c r="BE116" s="3"/>
      <c r="BF116" s="3"/>
    </row>
    <row r="117" spans="1:58" x14ac:dyDescent="0.25">
      <c r="A117" s="2" t="s">
        <v>1420</v>
      </c>
      <c r="B117" s="2" t="s">
        <v>34</v>
      </c>
      <c r="C117" t="s">
        <v>19</v>
      </c>
      <c r="D117" s="3">
        <f t="shared" si="8"/>
        <v>39</v>
      </c>
      <c r="E117" s="3">
        <f t="shared" si="9"/>
        <v>6</v>
      </c>
      <c r="G117" s="3">
        <v>40</v>
      </c>
      <c r="H117" s="3">
        <v>39</v>
      </c>
      <c r="I117" s="3">
        <v>40</v>
      </c>
      <c r="J117" s="3">
        <v>42</v>
      </c>
      <c r="K117" s="3">
        <v>49</v>
      </c>
      <c r="L117" s="3">
        <v>49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2" t="s">
        <v>270</v>
      </c>
      <c r="B118" s="2" t="s">
        <v>34</v>
      </c>
      <c r="C118" t="s">
        <v>19</v>
      </c>
      <c r="D118" s="3">
        <f t="shared" si="8"/>
        <v>43</v>
      </c>
      <c r="E118" s="3">
        <f t="shared" si="9"/>
        <v>13</v>
      </c>
      <c r="G118" s="3">
        <v>46</v>
      </c>
      <c r="H118" s="3">
        <v>43</v>
      </c>
      <c r="I118" s="3">
        <v>43</v>
      </c>
      <c r="J118" s="3">
        <v>45</v>
      </c>
      <c r="K118" s="3">
        <v>47</v>
      </c>
      <c r="L118" s="3">
        <v>44</v>
      </c>
      <c r="M118" s="3"/>
      <c r="N118" s="3"/>
      <c r="O118" s="3"/>
      <c r="P118" s="3"/>
      <c r="Q118" s="3">
        <v>48</v>
      </c>
      <c r="R118" s="3">
        <v>44</v>
      </c>
      <c r="S118" s="3">
        <v>43</v>
      </c>
      <c r="T118" s="3">
        <v>47</v>
      </c>
      <c r="U118" s="3">
        <v>50</v>
      </c>
      <c r="V118" s="3">
        <v>50</v>
      </c>
      <c r="W118" s="3">
        <v>49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2" t="s">
        <v>259</v>
      </c>
      <c r="B119" s="2" t="s">
        <v>18</v>
      </c>
      <c r="C119" t="s">
        <v>19</v>
      </c>
      <c r="D119" s="3">
        <f t="shared" si="8"/>
        <v>5</v>
      </c>
      <c r="E119" s="3">
        <f t="shared" si="9"/>
        <v>46</v>
      </c>
      <c r="G119" s="35">
        <v>7</v>
      </c>
      <c r="H119" s="35">
        <v>7</v>
      </c>
      <c r="I119" s="35">
        <v>7</v>
      </c>
      <c r="J119" s="35">
        <v>8</v>
      </c>
      <c r="K119" s="35">
        <v>7</v>
      </c>
      <c r="L119" s="35">
        <v>7</v>
      </c>
      <c r="M119" s="35">
        <v>7</v>
      </c>
      <c r="N119" s="35">
        <v>10</v>
      </c>
      <c r="O119" s="35">
        <v>8</v>
      </c>
      <c r="P119" s="35">
        <v>6</v>
      </c>
      <c r="Q119" s="35">
        <v>7</v>
      </c>
      <c r="R119" s="35">
        <v>5</v>
      </c>
      <c r="S119" s="35">
        <v>7</v>
      </c>
      <c r="T119" s="35">
        <v>9</v>
      </c>
      <c r="U119" s="35">
        <v>10</v>
      </c>
      <c r="V119" s="35">
        <v>10</v>
      </c>
      <c r="W119" s="35">
        <v>12</v>
      </c>
      <c r="X119" s="3">
        <v>6</v>
      </c>
      <c r="Y119" s="3">
        <v>9</v>
      </c>
      <c r="Z119" s="3">
        <v>11</v>
      </c>
      <c r="AA119" s="3">
        <v>8</v>
      </c>
      <c r="AB119" s="3">
        <v>12</v>
      </c>
      <c r="AC119" s="3">
        <v>9</v>
      </c>
      <c r="AD119" s="3">
        <v>12</v>
      </c>
      <c r="AE119" s="3">
        <v>11</v>
      </c>
      <c r="AF119" s="3">
        <v>13</v>
      </c>
      <c r="AG119" s="3">
        <v>14</v>
      </c>
      <c r="AH119" s="3">
        <v>15</v>
      </c>
      <c r="AI119" s="3">
        <v>14</v>
      </c>
      <c r="AJ119" s="3">
        <v>15</v>
      </c>
      <c r="AK119" s="3">
        <v>16</v>
      </c>
      <c r="AL119" s="3">
        <v>17</v>
      </c>
      <c r="AM119" s="3">
        <v>19</v>
      </c>
      <c r="AN119" s="3">
        <v>23</v>
      </c>
      <c r="AO119" s="3">
        <v>23</v>
      </c>
      <c r="AP119" s="3">
        <v>23</v>
      </c>
      <c r="AQ119" s="3">
        <v>24</v>
      </c>
      <c r="AR119" s="3">
        <v>19</v>
      </c>
      <c r="AS119" s="3">
        <v>19</v>
      </c>
      <c r="AT119" s="3">
        <v>20</v>
      </c>
      <c r="AU119" s="3">
        <v>21</v>
      </c>
      <c r="AV119" s="3">
        <v>21</v>
      </c>
      <c r="AW119" s="3">
        <v>27</v>
      </c>
      <c r="AX119" s="3">
        <v>23</v>
      </c>
      <c r="AY119" s="3">
        <v>16</v>
      </c>
      <c r="AZ119" s="3">
        <v>13</v>
      </c>
      <c r="BA119" s="3"/>
      <c r="BB119" s="3"/>
      <c r="BC119" s="3"/>
      <c r="BD119" s="3"/>
      <c r="BE119" s="3"/>
      <c r="BF119" s="3"/>
    </row>
    <row r="120" spans="1:58" x14ac:dyDescent="0.25">
      <c r="A120" s="2" t="s">
        <v>1322</v>
      </c>
      <c r="B120" s="2" t="s">
        <v>1323</v>
      </c>
      <c r="C120" t="s">
        <v>19</v>
      </c>
      <c r="D120" s="3">
        <f t="shared" si="8"/>
        <v>14</v>
      </c>
      <c r="E120" s="3">
        <f t="shared" si="9"/>
        <v>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v>14</v>
      </c>
      <c r="S120" s="3">
        <v>34</v>
      </c>
      <c r="T120" s="3">
        <v>43</v>
      </c>
      <c r="U120" s="3">
        <v>47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2" t="s">
        <v>305</v>
      </c>
      <c r="B121" s="2" t="s">
        <v>306</v>
      </c>
      <c r="C121" t="s">
        <v>581</v>
      </c>
      <c r="D121" s="3">
        <f t="shared" si="8"/>
        <v>3</v>
      </c>
      <c r="E121" s="3">
        <f t="shared" si="9"/>
        <v>46</v>
      </c>
      <c r="G121" s="35">
        <v>22</v>
      </c>
      <c r="H121" s="35">
        <v>21</v>
      </c>
      <c r="I121" s="35">
        <v>24</v>
      </c>
      <c r="J121" s="35">
        <v>23</v>
      </c>
      <c r="K121" s="35">
        <v>23</v>
      </c>
      <c r="L121" s="35">
        <v>18</v>
      </c>
      <c r="M121" s="35">
        <v>23</v>
      </c>
      <c r="N121" s="35">
        <v>18</v>
      </c>
      <c r="O121" s="35">
        <v>20</v>
      </c>
      <c r="P121" s="35">
        <v>21</v>
      </c>
      <c r="Q121" s="35">
        <v>22</v>
      </c>
      <c r="R121" s="35">
        <v>25</v>
      </c>
      <c r="S121" s="35">
        <v>22</v>
      </c>
      <c r="T121" s="35">
        <v>19</v>
      </c>
      <c r="U121" s="35">
        <v>19</v>
      </c>
      <c r="V121" s="35">
        <v>22</v>
      </c>
      <c r="W121" s="35">
        <v>25</v>
      </c>
      <c r="X121" s="3">
        <v>19</v>
      </c>
      <c r="Y121" s="3">
        <v>18</v>
      </c>
      <c r="Z121" s="3">
        <v>17</v>
      </c>
      <c r="AA121" s="3">
        <v>17</v>
      </c>
      <c r="AB121" s="3">
        <v>22</v>
      </c>
      <c r="AC121" s="3">
        <v>8</v>
      </c>
      <c r="AD121" s="3">
        <v>8</v>
      </c>
      <c r="AE121" s="3">
        <v>8</v>
      </c>
      <c r="AF121" s="3">
        <v>6</v>
      </c>
      <c r="AG121" s="3">
        <v>5</v>
      </c>
      <c r="AH121" s="3">
        <v>6</v>
      </c>
      <c r="AI121" s="3">
        <v>6</v>
      </c>
      <c r="AJ121" s="3">
        <v>6</v>
      </c>
      <c r="AK121" s="3">
        <v>5</v>
      </c>
      <c r="AL121" s="3">
        <v>7</v>
      </c>
      <c r="AM121" s="3">
        <v>7</v>
      </c>
      <c r="AN121" s="3">
        <v>5</v>
      </c>
      <c r="AO121" s="3">
        <v>3</v>
      </c>
      <c r="AP121" s="3">
        <v>6</v>
      </c>
      <c r="AQ121" s="3">
        <v>6</v>
      </c>
      <c r="AR121" s="3">
        <v>7</v>
      </c>
      <c r="AS121" s="3">
        <v>7</v>
      </c>
      <c r="AT121" s="3">
        <v>8</v>
      </c>
      <c r="AU121" s="3">
        <v>8</v>
      </c>
      <c r="AV121" s="3">
        <v>7</v>
      </c>
      <c r="AW121" s="3">
        <v>10</v>
      </c>
      <c r="AX121" s="3">
        <v>7</v>
      </c>
      <c r="AY121" s="3">
        <v>5</v>
      </c>
      <c r="AZ121" s="3">
        <v>5</v>
      </c>
      <c r="BA121" s="3"/>
      <c r="BB121" s="3"/>
      <c r="BC121" s="3"/>
      <c r="BD121" s="3"/>
      <c r="BE121" s="3"/>
      <c r="BF121" s="3"/>
    </row>
    <row r="122" spans="1:58" x14ac:dyDescent="0.25">
      <c r="A122" s="2" t="s">
        <v>1019</v>
      </c>
      <c r="B122" s="2" t="s">
        <v>1536</v>
      </c>
      <c r="C122" t="s">
        <v>30</v>
      </c>
      <c r="D122" s="3">
        <f t="shared" si="8"/>
        <v>46</v>
      </c>
      <c r="E122" s="3">
        <f t="shared" si="9"/>
        <v>3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>
        <v>46</v>
      </c>
      <c r="AA122" s="3">
        <v>50</v>
      </c>
      <c r="AB122" s="3">
        <v>50</v>
      </c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2" t="s">
        <v>1531</v>
      </c>
      <c r="B123" s="2" t="s">
        <v>1532</v>
      </c>
      <c r="C123" t="s">
        <v>21</v>
      </c>
      <c r="D123" s="3">
        <f t="shared" si="8"/>
        <v>42</v>
      </c>
      <c r="E123" s="3">
        <f t="shared" si="9"/>
        <v>19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>
        <v>42</v>
      </c>
      <c r="W123" s="3">
        <v>44</v>
      </c>
      <c r="X123" s="3">
        <v>43</v>
      </c>
      <c r="Y123" s="3">
        <v>42</v>
      </c>
      <c r="Z123" s="3">
        <v>42</v>
      </c>
      <c r="AA123" s="3">
        <v>44</v>
      </c>
      <c r="AB123" s="3">
        <v>45</v>
      </c>
      <c r="AC123" s="3">
        <v>47</v>
      </c>
      <c r="AD123" s="3">
        <v>50</v>
      </c>
      <c r="AE123" s="3"/>
      <c r="AF123" s="3">
        <v>46</v>
      </c>
      <c r="AG123" s="3">
        <v>46</v>
      </c>
      <c r="AH123" s="3">
        <v>46</v>
      </c>
      <c r="AI123" s="3">
        <v>45</v>
      </c>
      <c r="AJ123" s="3">
        <v>45</v>
      </c>
      <c r="AK123" s="3">
        <v>43</v>
      </c>
      <c r="AL123" s="3">
        <v>42</v>
      </c>
      <c r="AM123" s="3">
        <v>46</v>
      </c>
      <c r="AN123" s="3">
        <v>43</v>
      </c>
      <c r="AO123" s="3">
        <v>43</v>
      </c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2" t="s">
        <v>1538</v>
      </c>
      <c r="B124" s="2" t="s">
        <v>329</v>
      </c>
      <c r="C124" t="s">
        <v>581</v>
      </c>
      <c r="D124" s="3">
        <f t="shared" si="8"/>
        <v>15</v>
      </c>
      <c r="E124" s="3">
        <f t="shared" si="9"/>
        <v>26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>
        <v>47</v>
      </c>
      <c r="AB124" s="3">
        <v>47</v>
      </c>
      <c r="AC124" s="3">
        <v>35</v>
      </c>
      <c r="AD124" s="3">
        <v>19</v>
      </c>
      <c r="AE124" s="3">
        <v>31</v>
      </c>
      <c r="AF124" s="3">
        <v>36</v>
      </c>
      <c r="AG124" s="3">
        <v>23</v>
      </c>
      <c r="AH124" s="3">
        <v>21</v>
      </c>
      <c r="AI124" s="3">
        <v>20</v>
      </c>
      <c r="AJ124" s="3">
        <v>16</v>
      </c>
      <c r="AK124" s="3">
        <v>15</v>
      </c>
      <c r="AL124" s="3">
        <v>18</v>
      </c>
      <c r="AM124" s="3">
        <v>22</v>
      </c>
      <c r="AN124" s="3">
        <v>31</v>
      </c>
      <c r="AO124" s="3">
        <v>29</v>
      </c>
      <c r="AP124" s="3">
        <v>28</v>
      </c>
      <c r="AQ124" s="3">
        <v>30</v>
      </c>
      <c r="AR124" s="3">
        <v>34</v>
      </c>
      <c r="AS124" s="3">
        <v>32</v>
      </c>
      <c r="AT124" s="3">
        <v>30</v>
      </c>
      <c r="AU124" s="3">
        <v>33</v>
      </c>
      <c r="AV124" s="3">
        <v>34</v>
      </c>
      <c r="AW124" s="3">
        <v>37</v>
      </c>
      <c r="AX124" s="3">
        <v>38</v>
      </c>
      <c r="AY124" s="3">
        <v>40</v>
      </c>
      <c r="AZ124" s="3">
        <v>41</v>
      </c>
      <c r="BA124" s="3"/>
      <c r="BB124" s="3"/>
      <c r="BC124" s="3"/>
      <c r="BD124" s="3"/>
      <c r="BE124" s="3"/>
      <c r="BF124" s="3"/>
    </row>
    <row r="125" spans="1:58" x14ac:dyDescent="0.25">
      <c r="A125" s="2" t="s">
        <v>328</v>
      </c>
      <c r="B125" s="2" t="s">
        <v>329</v>
      </c>
      <c r="C125" t="s">
        <v>581</v>
      </c>
      <c r="D125" s="3">
        <f t="shared" si="8"/>
        <v>38</v>
      </c>
      <c r="E125" s="3">
        <f t="shared" si="9"/>
        <v>1</v>
      </c>
      <c r="G125" s="3">
        <v>38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2" t="s">
        <v>296</v>
      </c>
      <c r="B126" s="2" t="s">
        <v>297</v>
      </c>
      <c r="C126" t="s">
        <v>298</v>
      </c>
      <c r="D126" s="3">
        <f t="shared" si="8"/>
        <v>18</v>
      </c>
      <c r="E126" s="3">
        <f t="shared" si="9"/>
        <v>46</v>
      </c>
      <c r="G126" s="35">
        <v>20</v>
      </c>
      <c r="H126" s="35">
        <v>19</v>
      </c>
      <c r="I126" s="35">
        <v>19</v>
      </c>
      <c r="J126" s="35">
        <v>18</v>
      </c>
      <c r="K126" s="35">
        <v>22</v>
      </c>
      <c r="L126" s="35">
        <v>20</v>
      </c>
      <c r="M126" s="35">
        <v>25</v>
      </c>
      <c r="N126" s="35">
        <v>19</v>
      </c>
      <c r="O126" s="35">
        <v>24</v>
      </c>
      <c r="P126" s="35">
        <v>25</v>
      </c>
      <c r="Q126" s="35">
        <v>23</v>
      </c>
      <c r="R126" s="35">
        <v>28</v>
      </c>
      <c r="S126" s="35">
        <v>28</v>
      </c>
      <c r="T126" s="35">
        <v>25</v>
      </c>
      <c r="U126" s="35">
        <v>34</v>
      </c>
      <c r="V126" s="35">
        <v>31</v>
      </c>
      <c r="W126" s="35">
        <v>32</v>
      </c>
      <c r="X126" s="3">
        <v>28</v>
      </c>
      <c r="Y126" s="3">
        <v>30</v>
      </c>
      <c r="Z126" s="3">
        <v>31</v>
      </c>
      <c r="AA126" s="3">
        <v>30</v>
      </c>
      <c r="AB126" s="3">
        <v>33</v>
      </c>
      <c r="AC126" s="3">
        <v>33</v>
      </c>
      <c r="AD126" s="3">
        <v>36</v>
      </c>
      <c r="AE126" s="3">
        <v>33</v>
      </c>
      <c r="AF126" s="3">
        <v>32</v>
      </c>
      <c r="AG126" s="3">
        <v>30</v>
      </c>
      <c r="AH126" s="3">
        <v>34</v>
      </c>
      <c r="AI126" s="3">
        <v>33</v>
      </c>
      <c r="AJ126" s="3">
        <v>31</v>
      </c>
      <c r="AK126" s="3">
        <v>32</v>
      </c>
      <c r="AL126" s="3">
        <v>34</v>
      </c>
      <c r="AM126" s="3">
        <v>31</v>
      </c>
      <c r="AN126" s="3">
        <v>29</v>
      </c>
      <c r="AO126" s="3">
        <v>31</v>
      </c>
      <c r="AP126" s="3">
        <v>33</v>
      </c>
      <c r="AQ126" s="3">
        <v>34</v>
      </c>
      <c r="AR126" s="3">
        <v>36</v>
      </c>
      <c r="AS126" s="3">
        <v>35</v>
      </c>
      <c r="AT126" s="3">
        <v>33</v>
      </c>
      <c r="AU126" s="3">
        <v>32</v>
      </c>
      <c r="AV126" s="3">
        <v>32</v>
      </c>
      <c r="AW126" s="3">
        <v>32</v>
      </c>
      <c r="AX126" s="3">
        <v>31</v>
      </c>
      <c r="AY126" s="3">
        <v>29</v>
      </c>
      <c r="AZ126" s="3">
        <v>31</v>
      </c>
      <c r="BA126" s="3"/>
      <c r="BB126" s="3"/>
      <c r="BC126" s="3"/>
      <c r="BD126" s="3"/>
      <c r="BE126" s="3"/>
      <c r="BF126" s="3"/>
    </row>
    <row r="127" spans="1:58" x14ac:dyDescent="0.25">
      <c r="A127" s="2" t="s">
        <v>336</v>
      </c>
      <c r="B127" s="2" t="s">
        <v>337</v>
      </c>
      <c r="C127" t="s">
        <v>24</v>
      </c>
      <c r="D127" s="3">
        <f t="shared" si="8"/>
        <v>35</v>
      </c>
      <c r="E127" s="3">
        <f t="shared" si="9"/>
        <v>11</v>
      </c>
      <c r="G127" s="3">
        <v>35</v>
      </c>
      <c r="H127" s="3">
        <v>35</v>
      </c>
      <c r="I127" s="3">
        <v>37</v>
      </c>
      <c r="J127" s="3">
        <v>39</v>
      </c>
      <c r="K127" s="3">
        <v>39</v>
      </c>
      <c r="L127" s="3">
        <v>38</v>
      </c>
      <c r="M127" s="3">
        <v>44</v>
      </c>
      <c r="N127" s="3">
        <v>48</v>
      </c>
      <c r="O127" s="3">
        <v>45</v>
      </c>
      <c r="P127" s="3">
        <v>43</v>
      </c>
      <c r="Q127" s="3">
        <v>43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2" t="s">
        <v>317</v>
      </c>
      <c r="B128" s="2" t="s">
        <v>15</v>
      </c>
      <c r="C128" t="s">
        <v>16</v>
      </c>
      <c r="D128" s="3">
        <f t="shared" si="8"/>
        <v>21</v>
      </c>
      <c r="E128" s="3">
        <f t="shared" si="9"/>
        <v>29</v>
      </c>
      <c r="G128" s="3">
        <v>34</v>
      </c>
      <c r="H128" s="3">
        <v>34</v>
      </c>
      <c r="I128" s="3">
        <v>35</v>
      </c>
      <c r="J128" s="3">
        <v>37</v>
      </c>
      <c r="K128" s="3">
        <v>35</v>
      </c>
      <c r="L128" s="3">
        <v>36</v>
      </c>
      <c r="M128" s="3">
        <v>42</v>
      </c>
      <c r="N128" s="3">
        <v>40</v>
      </c>
      <c r="O128" s="3">
        <v>37</v>
      </c>
      <c r="P128" s="3">
        <v>38</v>
      </c>
      <c r="Q128" s="3">
        <v>32</v>
      </c>
      <c r="R128" s="3">
        <v>24</v>
      </c>
      <c r="S128" s="3">
        <v>21</v>
      </c>
      <c r="T128" s="3">
        <v>31</v>
      </c>
      <c r="U128" s="3">
        <v>21</v>
      </c>
      <c r="V128" s="3">
        <v>36</v>
      </c>
      <c r="W128" s="3">
        <v>39</v>
      </c>
      <c r="X128" s="3">
        <v>37</v>
      </c>
      <c r="Y128" s="3">
        <v>36</v>
      </c>
      <c r="Z128" s="3">
        <v>36</v>
      </c>
      <c r="AA128" s="3">
        <v>36</v>
      </c>
      <c r="AB128" s="3">
        <v>37</v>
      </c>
      <c r="AC128" s="3">
        <v>39</v>
      </c>
      <c r="AD128" s="3">
        <v>40</v>
      </c>
      <c r="AE128" s="3">
        <v>40</v>
      </c>
      <c r="AF128" s="3">
        <v>40</v>
      </c>
      <c r="AG128" s="3">
        <v>42</v>
      </c>
      <c r="AH128" s="3">
        <v>41</v>
      </c>
      <c r="AI128" s="3">
        <v>41</v>
      </c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2" t="s">
        <v>285</v>
      </c>
      <c r="B129" s="2" t="s">
        <v>15</v>
      </c>
      <c r="C129" t="s">
        <v>16</v>
      </c>
      <c r="D129" s="3">
        <f t="shared" si="8"/>
        <v>16</v>
      </c>
      <c r="E129" s="3">
        <f t="shared" si="9"/>
        <v>42</v>
      </c>
      <c r="G129" s="3">
        <v>30</v>
      </c>
      <c r="H129" s="3">
        <v>29</v>
      </c>
      <c r="I129" s="3">
        <v>26</v>
      </c>
      <c r="J129" s="3">
        <v>21</v>
      </c>
      <c r="K129" s="3">
        <v>29</v>
      </c>
      <c r="L129" s="3">
        <v>26</v>
      </c>
      <c r="M129" s="3">
        <v>32</v>
      </c>
      <c r="N129" s="3">
        <v>35</v>
      </c>
      <c r="O129" s="3">
        <v>27</v>
      </c>
      <c r="P129" s="3">
        <v>27</v>
      </c>
      <c r="Q129" s="3">
        <v>27</v>
      </c>
      <c r="R129" s="3">
        <v>23</v>
      </c>
      <c r="S129" s="3">
        <v>16</v>
      </c>
      <c r="T129" s="3">
        <v>22</v>
      </c>
      <c r="U129" s="3">
        <v>27</v>
      </c>
      <c r="V129" s="3">
        <v>35</v>
      </c>
      <c r="W129" s="3">
        <v>37</v>
      </c>
      <c r="X129" s="3">
        <v>31</v>
      </c>
      <c r="Y129" s="3">
        <v>33</v>
      </c>
      <c r="Z129" s="3">
        <v>35</v>
      </c>
      <c r="AA129" s="3">
        <v>34</v>
      </c>
      <c r="AB129" s="3">
        <v>36</v>
      </c>
      <c r="AC129" s="3">
        <v>37</v>
      </c>
      <c r="AD129" s="3">
        <v>38</v>
      </c>
      <c r="AE129" s="3">
        <v>36</v>
      </c>
      <c r="AF129" s="3">
        <v>37</v>
      </c>
      <c r="AG129" s="3">
        <v>37</v>
      </c>
      <c r="AH129" s="3">
        <v>39</v>
      </c>
      <c r="AI129" s="3">
        <v>39</v>
      </c>
      <c r="AJ129" s="3">
        <v>33</v>
      </c>
      <c r="AK129" s="3">
        <v>36</v>
      </c>
      <c r="AL129" s="3">
        <v>36</v>
      </c>
      <c r="AM129" s="3">
        <v>38</v>
      </c>
      <c r="AN129" s="3">
        <v>37</v>
      </c>
      <c r="AO129" s="3">
        <v>36</v>
      </c>
      <c r="AP129" s="3">
        <v>35</v>
      </c>
      <c r="AQ129" s="3">
        <v>41</v>
      </c>
      <c r="AR129" s="3">
        <v>40</v>
      </c>
      <c r="AS129" s="3">
        <v>38</v>
      </c>
      <c r="AT129" s="3">
        <v>39</v>
      </c>
      <c r="AU129" s="3">
        <v>39</v>
      </c>
      <c r="AV129" s="3">
        <v>40</v>
      </c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2" t="s">
        <v>315</v>
      </c>
      <c r="B130" s="2" t="s">
        <v>12</v>
      </c>
      <c r="C130" t="s">
        <v>581</v>
      </c>
      <c r="D130" s="3">
        <f t="shared" si="8"/>
        <v>24</v>
      </c>
      <c r="E130" s="3">
        <f t="shared" si="9"/>
        <v>26</v>
      </c>
      <c r="G130" s="3">
        <v>32</v>
      </c>
      <c r="H130" s="3">
        <v>32</v>
      </c>
      <c r="I130" s="3">
        <v>27</v>
      </c>
      <c r="J130" s="3">
        <v>29</v>
      </c>
      <c r="K130" s="3">
        <v>24</v>
      </c>
      <c r="L130" s="3">
        <v>33</v>
      </c>
      <c r="M130" s="3">
        <v>40</v>
      </c>
      <c r="N130" s="3">
        <v>42</v>
      </c>
      <c r="O130" s="3">
        <v>35</v>
      </c>
      <c r="P130" s="3">
        <v>35</v>
      </c>
      <c r="Q130" s="3">
        <v>31</v>
      </c>
      <c r="R130" s="3">
        <v>37</v>
      </c>
      <c r="S130" s="3">
        <v>32</v>
      </c>
      <c r="T130" s="3">
        <v>36</v>
      </c>
      <c r="U130" s="3">
        <v>39</v>
      </c>
      <c r="V130" s="3">
        <v>38</v>
      </c>
      <c r="W130" s="3">
        <v>40</v>
      </c>
      <c r="X130" s="3">
        <v>36</v>
      </c>
      <c r="Y130" s="3">
        <v>38</v>
      </c>
      <c r="Z130" s="3">
        <v>39</v>
      </c>
      <c r="AA130" s="3">
        <v>41</v>
      </c>
      <c r="AB130" s="3">
        <v>43</v>
      </c>
      <c r="AC130" s="3">
        <v>45</v>
      </c>
      <c r="AD130" s="3">
        <v>47</v>
      </c>
      <c r="AE130" s="3">
        <v>45</v>
      </c>
      <c r="AF130" s="3">
        <v>41</v>
      </c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2" t="s">
        <v>283</v>
      </c>
      <c r="B131" s="2" t="s">
        <v>12</v>
      </c>
      <c r="C131" t="s">
        <v>581</v>
      </c>
      <c r="D131" s="3">
        <f t="shared" si="8"/>
        <v>1</v>
      </c>
      <c r="E131" s="3">
        <f t="shared" si="9"/>
        <v>46</v>
      </c>
      <c r="G131" s="3">
        <v>2</v>
      </c>
      <c r="H131" s="3">
        <v>1</v>
      </c>
      <c r="I131" s="3">
        <v>1</v>
      </c>
      <c r="J131" s="3">
        <v>1</v>
      </c>
      <c r="K131" s="3">
        <v>1</v>
      </c>
      <c r="L131" s="3">
        <v>1</v>
      </c>
      <c r="M131" s="3">
        <v>2</v>
      </c>
      <c r="N131" s="3">
        <v>2</v>
      </c>
      <c r="O131" s="3">
        <v>2</v>
      </c>
      <c r="P131" s="3">
        <v>1</v>
      </c>
      <c r="Q131" s="3">
        <v>2</v>
      </c>
      <c r="R131" s="3">
        <v>2</v>
      </c>
      <c r="S131" s="3">
        <v>2</v>
      </c>
      <c r="T131" s="3">
        <v>2</v>
      </c>
      <c r="U131" s="3">
        <v>2</v>
      </c>
      <c r="V131" s="3">
        <v>1</v>
      </c>
      <c r="W131" s="3">
        <v>3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>
        <v>3</v>
      </c>
      <c r="AE131" s="3">
        <v>2</v>
      </c>
      <c r="AF131" s="3">
        <v>1</v>
      </c>
      <c r="AG131" s="3">
        <v>1</v>
      </c>
      <c r="AH131" s="3">
        <v>1</v>
      </c>
      <c r="AI131" s="3">
        <v>1</v>
      </c>
      <c r="AJ131" s="3">
        <v>1</v>
      </c>
      <c r="AK131" s="3">
        <v>1</v>
      </c>
      <c r="AL131" s="3">
        <v>1</v>
      </c>
      <c r="AM131" s="3">
        <v>1</v>
      </c>
      <c r="AN131" s="3">
        <v>1</v>
      </c>
      <c r="AO131" s="3">
        <v>1</v>
      </c>
      <c r="AP131" s="3">
        <v>1</v>
      </c>
      <c r="AQ131" s="3">
        <v>1</v>
      </c>
      <c r="AR131" s="3">
        <v>1</v>
      </c>
      <c r="AS131" s="3">
        <v>1</v>
      </c>
      <c r="AT131" s="3">
        <v>1</v>
      </c>
      <c r="AU131" s="3">
        <v>2</v>
      </c>
      <c r="AV131" s="3">
        <v>2</v>
      </c>
      <c r="AW131" s="3">
        <v>3</v>
      </c>
      <c r="AX131" s="3">
        <v>4</v>
      </c>
      <c r="AY131" s="3">
        <v>4</v>
      </c>
      <c r="AZ131" s="3">
        <v>4</v>
      </c>
      <c r="BA131" s="3"/>
      <c r="BB131" s="3"/>
      <c r="BC131" s="3"/>
      <c r="BD131" s="3"/>
      <c r="BE131" s="3"/>
      <c r="BF131" s="3"/>
    </row>
    <row r="132" spans="1:58" x14ac:dyDescent="0.25">
      <c r="A132" s="2" t="s">
        <v>1557</v>
      </c>
      <c r="B132" s="2" t="s">
        <v>1578</v>
      </c>
      <c r="C132" t="s">
        <v>90</v>
      </c>
      <c r="D132" s="3">
        <f t="shared" ref="D132:D141" si="10">MIN(G132:BA132)</f>
        <v>42</v>
      </c>
      <c r="E132" s="3">
        <f t="shared" ref="E132:E141" si="11">COUNTIF(G132:BF132,"&lt;51")</f>
        <v>15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>
        <v>47</v>
      </c>
      <c r="AM132" s="3">
        <v>45</v>
      </c>
      <c r="AN132" s="3">
        <v>45</v>
      </c>
      <c r="AO132" s="3">
        <v>45</v>
      </c>
      <c r="AP132" s="3">
        <v>45</v>
      </c>
      <c r="AQ132" s="3">
        <v>46</v>
      </c>
      <c r="AR132" s="3">
        <v>50</v>
      </c>
      <c r="AS132" s="3">
        <v>45</v>
      </c>
      <c r="AT132" s="3">
        <v>43</v>
      </c>
      <c r="AU132" s="3">
        <v>47</v>
      </c>
      <c r="AV132" s="3">
        <v>47</v>
      </c>
      <c r="AW132" s="3">
        <v>42</v>
      </c>
      <c r="AX132" s="3">
        <v>44</v>
      </c>
      <c r="AY132" s="3">
        <v>43</v>
      </c>
      <c r="AZ132" s="3">
        <v>43</v>
      </c>
      <c r="BA132" s="3"/>
      <c r="BB132" s="3"/>
      <c r="BC132" s="3"/>
      <c r="BD132" s="3"/>
      <c r="BE132" s="3"/>
      <c r="BF132" s="3"/>
    </row>
    <row r="133" spans="1:58" x14ac:dyDescent="0.25">
      <c r="A133" s="2" t="s">
        <v>1548</v>
      </c>
      <c r="B133" s="2" t="s">
        <v>1549</v>
      </c>
      <c r="C133" t="s">
        <v>1550</v>
      </c>
      <c r="D133" s="3">
        <f t="shared" si="10"/>
        <v>49</v>
      </c>
      <c r="E133" s="3">
        <f t="shared" si="11"/>
        <v>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E133" s="3"/>
      <c r="AF133">
        <v>49</v>
      </c>
      <c r="AG133" s="3">
        <v>50</v>
      </c>
      <c r="AI133" s="3">
        <v>49</v>
      </c>
      <c r="AK133" s="3">
        <v>49</v>
      </c>
      <c r="AL133">
        <v>49</v>
      </c>
      <c r="AM133" s="3"/>
      <c r="AO133" s="3"/>
      <c r="AQ133" s="3"/>
      <c r="AS133" s="3"/>
      <c r="AU133" s="3"/>
      <c r="AW133" s="3"/>
      <c r="AY133" s="3"/>
      <c r="BA133" s="3"/>
      <c r="BC133" s="3"/>
      <c r="BE133" s="3"/>
    </row>
    <row r="134" spans="1:58" x14ac:dyDescent="0.25">
      <c r="D134" s="3">
        <f t="shared" si="10"/>
        <v>0</v>
      </c>
      <c r="E134" s="3">
        <f t="shared" si="11"/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D135" s="3">
        <f t="shared" si="10"/>
        <v>0</v>
      </c>
      <c r="E135" s="3">
        <f t="shared" si="11"/>
        <v>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D136" s="3">
        <f t="shared" si="10"/>
        <v>0</v>
      </c>
      <c r="E136" s="3">
        <f t="shared" si="11"/>
        <v>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D137" s="3">
        <f t="shared" si="10"/>
        <v>0</v>
      </c>
      <c r="E137" s="3">
        <f t="shared" si="11"/>
        <v>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D138" s="3">
        <f t="shared" si="10"/>
        <v>0</v>
      </c>
      <c r="E138" s="3">
        <f t="shared" si="11"/>
        <v>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D139" s="3">
        <f t="shared" si="10"/>
        <v>0</v>
      </c>
      <c r="E139" s="3">
        <f t="shared" si="11"/>
        <v>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D140" s="3">
        <f t="shared" si="10"/>
        <v>0</v>
      </c>
      <c r="E140" s="3">
        <f t="shared" si="11"/>
        <v>0</v>
      </c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D141" s="3">
        <f t="shared" si="10"/>
        <v>0</v>
      </c>
      <c r="E141" s="3">
        <f t="shared" si="11"/>
        <v>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D142" s="3">
        <f t="shared" ref="D142:D150" si="12">MIN(G142:BA142)</f>
        <v>0</v>
      </c>
      <c r="E142" s="3">
        <f t="shared" ref="E142:E150" si="13">COUNTIF(G142:BF142,"&lt;51")</f>
        <v>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D143" s="3">
        <f t="shared" si="12"/>
        <v>0</v>
      </c>
      <c r="E143" s="3">
        <f t="shared" si="13"/>
        <v>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D144" s="3">
        <f t="shared" si="12"/>
        <v>0</v>
      </c>
      <c r="E144" s="3">
        <f t="shared" si="13"/>
        <v>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4:58" x14ac:dyDescent="0.25">
      <c r="D145" s="3">
        <f t="shared" si="12"/>
        <v>0</v>
      </c>
      <c r="E145" s="3">
        <f t="shared" si="13"/>
        <v>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4:58" x14ac:dyDescent="0.25">
      <c r="D146" s="3">
        <f t="shared" si="12"/>
        <v>0</v>
      </c>
      <c r="E146" s="3">
        <f t="shared" si="13"/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4:58" x14ac:dyDescent="0.25">
      <c r="D147" s="3">
        <f t="shared" si="12"/>
        <v>0</v>
      </c>
      <c r="E147" s="3">
        <f t="shared" si="13"/>
        <v>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4:58" x14ac:dyDescent="0.25">
      <c r="D148" s="3">
        <f t="shared" si="12"/>
        <v>0</v>
      </c>
      <c r="E148" s="3">
        <f t="shared" si="13"/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4:58" x14ac:dyDescent="0.25">
      <c r="D149" s="3">
        <f t="shared" si="12"/>
        <v>0</v>
      </c>
      <c r="E149" s="3">
        <f t="shared" si="13"/>
        <v>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4:58" x14ac:dyDescent="0.25">
      <c r="D150" s="3">
        <f t="shared" si="12"/>
        <v>0</v>
      </c>
      <c r="E150" s="3">
        <f t="shared" si="13"/>
        <v>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4:58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4:58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4:58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4:58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4:58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4:58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4:58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4:58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4:58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4:58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7:58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7:58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7:58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7:58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7:58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7:58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7:58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7:58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7:58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7:58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7:58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7:58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7:58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7:58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7:58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7:58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7:58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7:58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7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7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7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7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7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7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7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7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7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7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7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7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7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7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5:BF141">
    <sortCondition ref="B5:B141"/>
    <sortCondition ref="A5:A141"/>
  </sortState>
  <customSheetViews>
    <customSheetView guid="{24CD5033-3074-48C7-9F76-DBC895F2734D}">
      <pane xSplit="6" ySplit="4" topLeftCell="G5" activePane="bottomRight" state="frozen"/>
      <selection pane="bottomRight" activeCell="C31" sqref="C31"/>
      <pageMargins left="0.7" right="0.7" top="0.75" bottom="0.75" header="0.3" footer="0.3"/>
      <pageSetup orientation="portrait" r:id="rId1"/>
    </customSheetView>
    <customSheetView guid="{7EAADC76-00F0-465D-ADD0-F179FB668BE2}">
      <pane xSplit="6" ySplit="4" topLeftCell="G5" activePane="bottomRight" state="frozen"/>
      <selection pane="bottomRight" activeCell="C31" sqref="C31"/>
      <pageMargins left="0.7" right="0.7" top="0.75" bottom="0.75" header="0.3" footer="0.3"/>
      <pageSetup orientation="portrait" r:id="rId2"/>
    </customSheetView>
  </customSheetViews>
  <conditionalFormatting sqref="G4:W4">
    <cfRule type="cellIs" dxfId="13" priority="2" stopIfTrue="1" operator="equal">
      <formula>$I$4</formula>
    </cfRule>
  </conditionalFormatting>
  <conditionalFormatting sqref="G5:W32">
    <cfRule type="cellIs" dxfId="12" priority="1" stopIfTrue="1" operator="equal">
      <formula>$H5</formula>
    </cfRule>
  </conditionalFormatting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FF48-DA6A-498C-AA26-E12173DDD60F}">
  <sheetPr>
    <tabColor rgb="FFFFC000"/>
  </sheetPr>
  <dimension ref="A1:BJ333"/>
  <sheetViews>
    <sheetView workbookViewId="0">
      <pane xSplit="6" ySplit="4" topLeftCell="Y80" activePane="bottomRight" state="frozen"/>
      <selection pane="topRight" activeCell="G1" sqref="G1"/>
      <selection pane="bottomLeft" activeCell="A5" sqref="A5"/>
      <selection pane="bottomRight" activeCell="BJ1" sqref="BJ1:BJ1048576"/>
    </sheetView>
  </sheetViews>
  <sheetFormatPr defaultRowHeight="15" x14ac:dyDescent="0.25"/>
  <cols>
    <col min="1" max="1" width="34.7109375" style="2" customWidth="1"/>
    <col min="2" max="2" width="28.5703125" style="2" bestFit="1" customWidth="1"/>
    <col min="3" max="3" width="12.85546875" bestFit="1" customWidth="1"/>
    <col min="4" max="4" width="4" style="3" bestFit="1" customWidth="1"/>
    <col min="5" max="5" width="3.7109375" style="3" bestFit="1" customWidth="1"/>
    <col min="6" max="6" width="4.5703125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62" x14ac:dyDescent="0.25">
      <c r="A1" s="2" t="s">
        <v>105</v>
      </c>
      <c r="B1" t="s">
        <v>348</v>
      </c>
      <c r="D1" s="3">
        <f>COUNTA(B4:B322)</f>
        <v>96</v>
      </c>
      <c r="F1" s="3">
        <f>COUNTIF(F3:F200,"aus")</f>
        <v>27</v>
      </c>
      <c r="G1" s="34">
        <f t="shared" ref="G1:BF1" si="0">COUNTA(G4:G1000)</f>
        <v>40</v>
      </c>
      <c r="H1" s="34">
        <f t="shared" si="0"/>
        <v>40</v>
      </c>
      <c r="I1" s="34">
        <f t="shared" si="0"/>
        <v>40</v>
      </c>
      <c r="J1" s="34">
        <f t="shared" si="0"/>
        <v>40</v>
      </c>
      <c r="K1" s="34">
        <f t="shared" si="0"/>
        <v>40</v>
      </c>
      <c r="L1" s="34">
        <f t="shared" si="0"/>
        <v>40</v>
      </c>
      <c r="M1" s="34">
        <f t="shared" si="0"/>
        <v>40</v>
      </c>
      <c r="N1" s="34">
        <f t="shared" si="0"/>
        <v>40</v>
      </c>
      <c r="O1" s="34">
        <f t="shared" si="0"/>
        <v>40</v>
      </c>
      <c r="P1" s="34">
        <f t="shared" si="0"/>
        <v>40</v>
      </c>
      <c r="Q1" s="34">
        <f t="shared" si="0"/>
        <v>40</v>
      </c>
      <c r="R1" s="34">
        <f t="shared" si="0"/>
        <v>40</v>
      </c>
      <c r="S1" s="34">
        <f t="shared" si="0"/>
        <v>40</v>
      </c>
      <c r="T1" s="34">
        <f t="shared" si="0"/>
        <v>40</v>
      </c>
      <c r="U1" s="34">
        <f t="shared" si="0"/>
        <v>40</v>
      </c>
      <c r="V1" s="34">
        <f t="shared" si="0"/>
        <v>40</v>
      </c>
      <c r="W1" s="34">
        <f t="shared" si="0"/>
        <v>40</v>
      </c>
      <c r="X1" s="34">
        <f t="shared" si="0"/>
        <v>40</v>
      </c>
      <c r="Y1" s="34">
        <f t="shared" si="0"/>
        <v>40</v>
      </c>
      <c r="Z1" s="34">
        <f t="shared" si="0"/>
        <v>40</v>
      </c>
      <c r="AA1" s="34">
        <f t="shared" si="0"/>
        <v>40</v>
      </c>
      <c r="AB1" s="34">
        <f t="shared" si="0"/>
        <v>40</v>
      </c>
      <c r="AC1" s="34">
        <f t="shared" si="0"/>
        <v>40</v>
      </c>
      <c r="AD1" s="34">
        <f t="shared" si="0"/>
        <v>40</v>
      </c>
      <c r="AE1" s="34">
        <f t="shared" si="0"/>
        <v>40</v>
      </c>
      <c r="AF1" s="34">
        <f t="shared" si="0"/>
        <v>40</v>
      </c>
      <c r="AG1" s="34">
        <f t="shared" si="0"/>
        <v>40</v>
      </c>
      <c r="AH1" s="34">
        <f t="shared" si="0"/>
        <v>40</v>
      </c>
      <c r="AI1" s="34">
        <f t="shared" si="0"/>
        <v>40</v>
      </c>
      <c r="AJ1" s="34">
        <f t="shared" si="0"/>
        <v>40</v>
      </c>
      <c r="AK1" s="34">
        <f t="shared" si="0"/>
        <v>40</v>
      </c>
      <c r="AL1" s="34">
        <f t="shared" si="0"/>
        <v>40</v>
      </c>
      <c r="AM1" s="34">
        <f t="shared" si="0"/>
        <v>40</v>
      </c>
      <c r="AN1" s="34">
        <f t="shared" si="0"/>
        <v>40</v>
      </c>
      <c r="AO1" s="34">
        <f t="shared" si="0"/>
        <v>40</v>
      </c>
      <c r="AP1" s="34">
        <f t="shared" si="0"/>
        <v>40</v>
      </c>
      <c r="AQ1" s="34">
        <f t="shared" si="0"/>
        <v>40</v>
      </c>
      <c r="AR1" s="34">
        <f t="shared" si="0"/>
        <v>40</v>
      </c>
      <c r="AS1" s="34">
        <f t="shared" si="0"/>
        <v>40</v>
      </c>
      <c r="AT1" s="34">
        <f t="shared" si="0"/>
        <v>40</v>
      </c>
      <c r="AU1" s="34">
        <f t="shared" si="0"/>
        <v>40</v>
      </c>
      <c r="AV1" s="34">
        <f t="shared" si="0"/>
        <v>40</v>
      </c>
      <c r="AW1" s="34">
        <f t="shared" si="0"/>
        <v>40</v>
      </c>
      <c r="AX1" s="34">
        <f t="shared" si="0"/>
        <v>40</v>
      </c>
      <c r="AY1" s="34">
        <f t="shared" si="0"/>
        <v>40</v>
      </c>
      <c r="AZ1" s="34">
        <f t="shared" si="0"/>
        <v>40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62" x14ac:dyDescent="0.25">
      <c r="B2" s="2" t="s">
        <v>3751</v>
      </c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62" ht="70.5" customHeight="1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  <c r="BJ3" s="36" t="s">
        <v>3188</v>
      </c>
    </row>
    <row r="4" spans="1:62" s="19" customFormat="1" x14ac:dyDescent="0.25">
      <c r="A4" s="2"/>
      <c r="B4" s="2"/>
      <c r="C4"/>
      <c r="D4" s="3">
        <f t="shared" ref="D4:D67" si="2">MIN(G4:BA4)</f>
        <v>0</v>
      </c>
      <c r="E4" s="3">
        <f t="shared" ref="E4:E67" si="3">COUNTIF(G4:BF4,"&lt;51")</f>
        <v>0</v>
      </c>
      <c r="F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62" x14ac:dyDescent="0.25">
      <c r="A5" s="20" t="s">
        <v>892</v>
      </c>
      <c r="B5" s="20" t="s">
        <v>670</v>
      </c>
      <c r="C5" s="21" t="s">
        <v>24</v>
      </c>
      <c r="D5" s="3">
        <f t="shared" si="2"/>
        <v>6</v>
      </c>
      <c r="E5" s="3">
        <f t="shared" si="3"/>
        <v>3</v>
      </c>
      <c r="F5" s="21" t="s">
        <v>14</v>
      </c>
      <c r="G5" s="22"/>
      <c r="H5" s="22"/>
      <c r="I5" s="22"/>
      <c r="J5" s="22"/>
      <c r="K5" s="22"/>
      <c r="L5" s="22"/>
      <c r="M5" s="22"/>
      <c r="N5" s="22"/>
      <c r="O5" s="22"/>
      <c r="P5" s="22">
        <v>6</v>
      </c>
      <c r="Q5" s="22">
        <v>21</v>
      </c>
      <c r="R5" s="22"/>
      <c r="S5" s="22">
        <v>30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3"/>
      <c r="AY5" s="3"/>
      <c r="AZ5" s="3"/>
      <c r="BA5" s="3"/>
      <c r="BB5" s="3"/>
      <c r="BC5" s="3"/>
      <c r="BD5" s="3"/>
      <c r="BE5" s="3"/>
      <c r="BF5" s="3"/>
      <c r="BJ5" s="3">
        <v>64</v>
      </c>
    </row>
    <row r="6" spans="1:62" s="19" customFormat="1" x14ac:dyDescent="0.25">
      <c r="A6" s="20" t="s">
        <v>371</v>
      </c>
      <c r="B6" s="20" t="s">
        <v>372</v>
      </c>
      <c r="C6" s="21" t="s">
        <v>373</v>
      </c>
      <c r="D6" s="3">
        <f t="shared" si="2"/>
        <v>12</v>
      </c>
      <c r="E6" s="3">
        <f t="shared" si="3"/>
        <v>46</v>
      </c>
      <c r="F6" s="21"/>
      <c r="G6" s="35">
        <v>17</v>
      </c>
      <c r="H6" s="35">
        <v>19</v>
      </c>
      <c r="I6" s="35">
        <v>17</v>
      </c>
      <c r="J6" s="35">
        <v>19</v>
      </c>
      <c r="K6" s="35">
        <v>19</v>
      </c>
      <c r="L6" s="35">
        <v>20</v>
      </c>
      <c r="M6" s="35">
        <v>20</v>
      </c>
      <c r="N6" s="35">
        <v>19</v>
      </c>
      <c r="O6" s="35">
        <v>19</v>
      </c>
      <c r="P6" s="35">
        <v>18</v>
      </c>
      <c r="Q6" s="35">
        <v>16</v>
      </c>
      <c r="R6" s="35">
        <v>17</v>
      </c>
      <c r="S6" s="35">
        <v>16</v>
      </c>
      <c r="T6" s="35">
        <v>17</v>
      </c>
      <c r="U6" s="35">
        <v>17</v>
      </c>
      <c r="V6" s="35">
        <v>18</v>
      </c>
      <c r="W6" s="35">
        <v>18</v>
      </c>
      <c r="X6" s="22">
        <v>19</v>
      </c>
      <c r="Y6" s="22">
        <v>17</v>
      </c>
      <c r="Z6" s="22">
        <v>18</v>
      </c>
      <c r="AA6" s="22">
        <v>19</v>
      </c>
      <c r="AB6" s="22">
        <v>20</v>
      </c>
      <c r="AC6" s="22">
        <v>21</v>
      </c>
      <c r="AD6" s="22">
        <v>22</v>
      </c>
      <c r="AE6" s="22">
        <v>20</v>
      </c>
      <c r="AF6" s="22">
        <v>20</v>
      </c>
      <c r="AG6" s="22">
        <v>19</v>
      </c>
      <c r="AH6" s="22">
        <v>18</v>
      </c>
      <c r="AI6" s="22">
        <v>17</v>
      </c>
      <c r="AJ6" s="22">
        <v>18</v>
      </c>
      <c r="AK6" s="22">
        <v>20</v>
      </c>
      <c r="AL6" s="22">
        <v>16</v>
      </c>
      <c r="AM6" s="22">
        <v>16</v>
      </c>
      <c r="AN6" s="22">
        <v>12</v>
      </c>
      <c r="AO6" s="22">
        <v>16</v>
      </c>
      <c r="AP6" s="22">
        <v>12</v>
      </c>
      <c r="AQ6" s="22">
        <v>12</v>
      </c>
      <c r="AR6" s="22">
        <v>13</v>
      </c>
      <c r="AS6" s="22">
        <v>14</v>
      </c>
      <c r="AT6" s="22">
        <v>19</v>
      </c>
      <c r="AU6" s="22">
        <v>13</v>
      </c>
      <c r="AV6" s="22">
        <v>12</v>
      </c>
      <c r="AW6" s="22">
        <v>13</v>
      </c>
      <c r="AX6" s="3">
        <v>14</v>
      </c>
      <c r="AY6" s="3">
        <v>13</v>
      </c>
      <c r="AZ6" s="3">
        <v>12</v>
      </c>
      <c r="BA6" s="3"/>
      <c r="BB6" s="3"/>
      <c r="BC6" s="3"/>
      <c r="BD6" s="3"/>
      <c r="BE6" s="3"/>
      <c r="BF6" s="3"/>
      <c r="BG6" s="29"/>
      <c r="BH6" s="29"/>
      <c r="BI6" s="29"/>
      <c r="BJ6" s="3">
        <v>17</v>
      </c>
    </row>
    <row r="7" spans="1:62" s="19" customFormat="1" x14ac:dyDescent="0.25">
      <c r="A7" s="20" t="s">
        <v>805</v>
      </c>
      <c r="B7" s="20" t="s">
        <v>806</v>
      </c>
      <c r="C7" s="21" t="s">
        <v>172</v>
      </c>
      <c r="D7" s="3">
        <f t="shared" si="2"/>
        <v>13</v>
      </c>
      <c r="E7" s="3">
        <f t="shared" si="3"/>
        <v>1</v>
      </c>
      <c r="F7" s="21" t="s">
        <v>14</v>
      </c>
      <c r="G7" s="22"/>
      <c r="H7" s="22"/>
      <c r="I7" s="22">
        <v>13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3"/>
      <c r="AY7" s="3"/>
      <c r="AZ7" s="3"/>
      <c r="BA7" s="3"/>
      <c r="BB7" s="3"/>
      <c r="BC7" s="3"/>
      <c r="BD7" s="3"/>
      <c r="BE7" s="3"/>
      <c r="BF7" s="3"/>
      <c r="BJ7" s="3">
        <v>45</v>
      </c>
    </row>
    <row r="8" spans="1:62" s="19" customFormat="1" x14ac:dyDescent="0.25">
      <c r="A8" s="20" t="s">
        <v>384</v>
      </c>
      <c r="B8" s="20" t="s">
        <v>363</v>
      </c>
      <c r="C8" s="21" t="s">
        <v>385</v>
      </c>
      <c r="D8" s="3">
        <f t="shared" si="2"/>
        <v>24</v>
      </c>
      <c r="E8" s="3">
        <f t="shared" si="3"/>
        <v>32</v>
      </c>
      <c r="F8" s="21"/>
      <c r="G8" s="22">
        <v>33</v>
      </c>
      <c r="H8" s="22">
        <v>36</v>
      </c>
      <c r="I8" s="22">
        <v>36</v>
      </c>
      <c r="J8" s="22">
        <v>34</v>
      </c>
      <c r="K8" s="22">
        <v>36</v>
      </c>
      <c r="L8" s="22">
        <v>37</v>
      </c>
      <c r="M8" s="22">
        <v>34</v>
      </c>
      <c r="N8" s="22">
        <v>36</v>
      </c>
      <c r="O8" s="22">
        <v>38</v>
      </c>
      <c r="P8" s="22">
        <v>36</v>
      </c>
      <c r="Q8" s="22">
        <v>37</v>
      </c>
      <c r="R8" s="22">
        <v>34</v>
      </c>
      <c r="S8" s="22">
        <v>33</v>
      </c>
      <c r="T8" s="22">
        <v>34</v>
      </c>
      <c r="U8" s="22">
        <v>35</v>
      </c>
      <c r="V8" s="22">
        <v>33</v>
      </c>
      <c r="W8" s="22">
        <v>31</v>
      </c>
      <c r="X8" s="22">
        <v>28</v>
      </c>
      <c r="Y8" s="22">
        <v>24</v>
      </c>
      <c r="Z8" s="22">
        <v>27</v>
      </c>
      <c r="AA8" s="22">
        <v>29</v>
      </c>
      <c r="AB8" s="22">
        <v>29</v>
      </c>
      <c r="AC8" s="22">
        <v>28</v>
      </c>
      <c r="AD8" s="22">
        <v>31</v>
      </c>
      <c r="AE8" s="22">
        <v>28</v>
      </c>
      <c r="AF8" s="22">
        <v>27</v>
      </c>
      <c r="AG8" s="22">
        <v>28</v>
      </c>
      <c r="AH8" s="22">
        <v>31</v>
      </c>
      <c r="AI8" s="22">
        <v>31</v>
      </c>
      <c r="AJ8" s="22">
        <v>30</v>
      </c>
      <c r="AK8" s="22">
        <v>35</v>
      </c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39</v>
      </c>
      <c r="AW8" s="22"/>
      <c r="AX8" s="3"/>
      <c r="AY8" s="3"/>
      <c r="AZ8" s="3"/>
      <c r="BA8" s="3"/>
      <c r="BB8" s="3"/>
      <c r="BC8" s="3"/>
      <c r="BD8" s="3"/>
      <c r="BE8" s="3"/>
      <c r="BF8" s="3"/>
      <c r="BJ8" s="3">
        <v>33</v>
      </c>
    </row>
    <row r="9" spans="1:62" s="19" customFormat="1" x14ac:dyDescent="0.25">
      <c r="A9" s="20" t="s">
        <v>362</v>
      </c>
      <c r="B9" s="20" t="s">
        <v>363</v>
      </c>
      <c r="C9" s="21" t="s">
        <v>40</v>
      </c>
      <c r="D9" s="3">
        <f t="shared" si="2"/>
        <v>10</v>
      </c>
      <c r="E9" s="3">
        <f t="shared" si="3"/>
        <v>46</v>
      </c>
      <c r="F9" s="21"/>
      <c r="G9" s="35">
        <v>15</v>
      </c>
      <c r="H9" s="35">
        <v>16</v>
      </c>
      <c r="I9" s="35">
        <v>16</v>
      </c>
      <c r="J9" s="35">
        <v>18</v>
      </c>
      <c r="K9" s="35">
        <v>17</v>
      </c>
      <c r="L9" s="35">
        <v>17</v>
      </c>
      <c r="M9" s="35">
        <v>17</v>
      </c>
      <c r="N9" s="35">
        <v>17</v>
      </c>
      <c r="O9" s="35">
        <v>18</v>
      </c>
      <c r="P9" s="35">
        <v>15</v>
      </c>
      <c r="Q9" s="35">
        <v>14</v>
      </c>
      <c r="R9" s="35">
        <v>14</v>
      </c>
      <c r="S9" s="35">
        <v>15</v>
      </c>
      <c r="T9" s="35">
        <v>15</v>
      </c>
      <c r="U9" s="35">
        <v>16</v>
      </c>
      <c r="V9" s="35">
        <v>16</v>
      </c>
      <c r="W9" s="35">
        <v>16</v>
      </c>
      <c r="X9" s="22">
        <v>12</v>
      </c>
      <c r="Y9" s="22">
        <v>10</v>
      </c>
      <c r="Z9" s="22">
        <v>12</v>
      </c>
      <c r="AA9" s="22">
        <v>13</v>
      </c>
      <c r="AB9" s="22">
        <v>15</v>
      </c>
      <c r="AC9" s="22">
        <v>13</v>
      </c>
      <c r="AD9" s="22">
        <v>12</v>
      </c>
      <c r="AE9" s="22">
        <v>11</v>
      </c>
      <c r="AF9" s="22">
        <v>13</v>
      </c>
      <c r="AG9" s="22">
        <v>15</v>
      </c>
      <c r="AH9" s="22">
        <v>15</v>
      </c>
      <c r="AI9" s="22">
        <v>12</v>
      </c>
      <c r="AJ9" s="22">
        <v>12</v>
      </c>
      <c r="AK9" s="22">
        <v>13</v>
      </c>
      <c r="AL9" s="22">
        <v>18</v>
      </c>
      <c r="AM9" s="22">
        <v>18</v>
      </c>
      <c r="AN9" s="22">
        <v>18</v>
      </c>
      <c r="AO9" s="22">
        <v>20</v>
      </c>
      <c r="AP9" s="22">
        <v>18</v>
      </c>
      <c r="AQ9" s="22">
        <v>18</v>
      </c>
      <c r="AR9" s="22">
        <v>19</v>
      </c>
      <c r="AS9" s="22">
        <v>20</v>
      </c>
      <c r="AT9" s="22">
        <v>22</v>
      </c>
      <c r="AU9" s="22">
        <v>20</v>
      </c>
      <c r="AV9" s="22">
        <v>19</v>
      </c>
      <c r="AW9" s="22">
        <v>19</v>
      </c>
      <c r="AX9" s="3">
        <v>19</v>
      </c>
      <c r="AY9" s="3">
        <v>17</v>
      </c>
      <c r="AZ9" s="3">
        <v>20</v>
      </c>
      <c r="BA9" s="3"/>
      <c r="BB9" s="3"/>
      <c r="BC9" s="3"/>
      <c r="BD9" s="3"/>
      <c r="BE9" s="3"/>
      <c r="BF9" s="3"/>
      <c r="BG9" s="29"/>
      <c r="BH9" s="29"/>
      <c r="BI9" s="29"/>
      <c r="BJ9" s="3">
        <v>15</v>
      </c>
    </row>
    <row r="10" spans="1:62" s="19" customFormat="1" x14ac:dyDescent="0.25">
      <c r="A10" s="20" t="s">
        <v>1087</v>
      </c>
      <c r="B10" s="20" t="s">
        <v>1088</v>
      </c>
      <c r="C10" s="21" t="s">
        <v>90</v>
      </c>
      <c r="D10" s="3">
        <f t="shared" si="2"/>
        <v>40</v>
      </c>
      <c r="E10" s="3">
        <f t="shared" si="3"/>
        <v>1</v>
      </c>
      <c r="F10" s="21" t="s">
        <v>14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40</v>
      </c>
      <c r="AR10" s="22"/>
      <c r="AS10" s="22"/>
      <c r="AT10" s="22"/>
      <c r="AU10" s="22"/>
      <c r="AV10" s="22"/>
      <c r="AW10" s="22"/>
      <c r="AX10" s="3"/>
      <c r="AY10" s="3"/>
      <c r="AZ10" s="3"/>
      <c r="BA10" s="3"/>
      <c r="BB10" s="3"/>
      <c r="BC10" s="3"/>
      <c r="BD10" s="3"/>
      <c r="BE10" s="3"/>
      <c r="BF10" s="3"/>
      <c r="BJ10" s="3">
        <v>91</v>
      </c>
    </row>
    <row r="11" spans="1:62" x14ac:dyDescent="0.25">
      <c r="A11" s="20" t="s">
        <v>408</v>
      </c>
      <c r="B11" s="20" t="s">
        <v>409</v>
      </c>
      <c r="C11" s="21" t="s">
        <v>19</v>
      </c>
      <c r="D11" s="3">
        <f t="shared" si="2"/>
        <v>14</v>
      </c>
      <c r="E11" s="3">
        <f t="shared" si="3"/>
        <v>45</v>
      </c>
      <c r="F11" s="21"/>
      <c r="G11" s="35">
        <v>26</v>
      </c>
      <c r="H11" s="35">
        <v>29</v>
      </c>
      <c r="I11" s="35">
        <v>31</v>
      </c>
      <c r="J11" s="35">
        <v>30</v>
      </c>
      <c r="K11" s="35">
        <v>31</v>
      </c>
      <c r="L11" s="35">
        <v>36</v>
      </c>
      <c r="M11" s="35">
        <v>35</v>
      </c>
      <c r="N11" s="35">
        <v>37</v>
      </c>
      <c r="O11" s="35"/>
      <c r="P11" s="35">
        <v>40</v>
      </c>
      <c r="Q11" s="35">
        <v>36</v>
      </c>
      <c r="R11" s="35">
        <v>35</v>
      </c>
      <c r="S11" s="35">
        <v>36</v>
      </c>
      <c r="T11" s="35">
        <v>27</v>
      </c>
      <c r="U11" s="35">
        <v>27</v>
      </c>
      <c r="V11" s="35">
        <v>28</v>
      </c>
      <c r="W11" s="35">
        <v>20</v>
      </c>
      <c r="X11" s="22">
        <v>17</v>
      </c>
      <c r="Y11" s="22">
        <v>18</v>
      </c>
      <c r="Z11" s="22">
        <v>29</v>
      </c>
      <c r="AA11" s="22">
        <v>28</v>
      </c>
      <c r="AB11" s="22">
        <v>31</v>
      </c>
      <c r="AC11" s="22">
        <v>14</v>
      </c>
      <c r="AD11" s="22">
        <v>16</v>
      </c>
      <c r="AE11" s="22">
        <v>23</v>
      </c>
      <c r="AF11" s="22">
        <v>29</v>
      </c>
      <c r="AG11" s="22">
        <v>31</v>
      </c>
      <c r="AH11" s="22">
        <v>34</v>
      </c>
      <c r="AI11" s="22">
        <v>35</v>
      </c>
      <c r="AJ11" s="22">
        <v>34</v>
      </c>
      <c r="AK11" s="22">
        <v>39</v>
      </c>
      <c r="AL11" s="22">
        <v>34</v>
      </c>
      <c r="AM11" s="22">
        <v>38</v>
      </c>
      <c r="AN11" s="22">
        <v>34</v>
      </c>
      <c r="AO11" s="22">
        <v>30</v>
      </c>
      <c r="AP11" s="22">
        <v>27</v>
      </c>
      <c r="AQ11" s="22">
        <v>28</v>
      </c>
      <c r="AR11" s="22">
        <v>31</v>
      </c>
      <c r="AS11" s="22">
        <v>32</v>
      </c>
      <c r="AT11" s="22">
        <v>34</v>
      </c>
      <c r="AU11" s="22">
        <v>35</v>
      </c>
      <c r="AV11" s="22">
        <v>36</v>
      </c>
      <c r="AW11" s="22">
        <v>34</v>
      </c>
      <c r="AX11" s="3">
        <v>34</v>
      </c>
      <c r="AY11" s="3">
        <v>32</v>
      </c>
      <c r="AZ11" s="3">
        <v>35</v>
      </c>
      <c r="BA11" s="3"/>
      <c r="BB11" s="3"/>
      <c r="BC11" s="3"/>
      <c r="BD11" s="3"/>
      <c r="BE11" s="3"/>
      <c r="BF11" s="3"/>
      <c r="BG11" s="29"/>
      <c r="BH11" s="29"/>
      <c r="BI11" s="29"/>
      <c r="BJ11" s="3">
        <v>26</v>
      </c>
    </row>
    <row r="12" spans="1:62" s="19" customFormat="1" x14ac:dyDescent="0.25">
      <c r="A12" s="20" t="s">
        <v>1274</v>
      </c>
      <c r="B12" s="20" t="s">
        <v>1275</v>
      </c>
      <c r="C12" s="21" t="s">
        <v>733</v>
      </c>
      <c r="D12" s="3">
        <f t="shared" si="2"/>
        <v>33</v>
      </c>
      <c r="E12" s="3">
        <f t="shared" si="3"/>
        <v>1</v>
      </c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>
        <v>33</v>
      </c>
      <c r="AR12" s="22"/>
      <c r="AS12" s="22"/>
      <c r="AT12" s="22"/>
      <c r="AU12" s="22"/>
      <c r="AV12" s="22"/>
      <c r="AW12" s="22"/>
      <c r="AX12" s="3"/>
      <c r="AY12" s="3"/>
      <c r="AZ12" s="3"/>
      <c r="BA12" s="3"/>
      <c r="BB12" s="3"/>
      <c r="BC12" s="3"/>
      <c r="BD12" s="3"/>
      <c r="BE12" s="3"/>
      <c r="BF12" s="3"/>
      <c r="BG12"/>
      <c r="BH12"/>
      <c r="BI12"/>
      <c r="BJ12" s="3">
        <v>90</v>
      </c>
    </row>
    <row r="13" spans="1:62" s="19" customFormat="1" x14ac:dyDescent="0.25">
      <c r="A13" s="20" t="s">
        <v>1261</v>
      </c>
      <c r="B13" s="20" t="s">
        <v>1262</v>
      </c>
      <c r="C13" s="21" t="s">
        <v>24</v>
      </c>
      <c r="D13" s="3">
        <f t="shared" si="2"/>
        <v>16</v>
      </c>
      <c r="E13" s="3">
        <f t="shared" si="3"/>
        <v>3</v>
      </c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>
        <v>16</v>
      </c>
      <c r="S13" s="22">
        <v>35</v>
      </c>
      <c r="T13" s="22">
        <v>37</v>
      </c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3"/>
      <c r="AY13" s="3"/>
      <c r="AZ13" s="3"/>
      <c r="BA13" s="3"/>
      <c r="BB13" s="3"/>
      <c r="BC13" s="3"/>
      <c r="BD13" s="3"/>
      <c r="BE13" s="3"/>
      <c r="BF13" s="3"/>
      <c r="BJ13" s="3">
        <v>68</v>
      </c>
    </row>
    <row r="14" spans="1:62" s="19" customFormat="1" x14ac:dyDescent="0.25">
      <c r="A14" s="20" t="s">
        <v>221</v>
      </c>
      <c r="B14" s="20" t="s">
        <v>222</v>
      </c>
      <c r="C14" s="21" t="s">
        <v>127</v>
      </c>
      <c r="D14" s="3">
        <f t="shared" si="2"/>
        <v>19</v>
      </c>
      <c r="E14" s="3">
        <f t="shared" si="3"/>
        <v>3</v>
      </c>
      <c r="F14" s="21" t="s">
        <v>14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>
        <v>19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>
        <v>30</v>
      </c>
      <c r="AC14" s="22"/>
      <c r="AD14" s="22"/>
      <c r="AE14" s="22"/>
      <c r="AF14" s="22"/>
      <c r="AG14" s="22"/>
      <c r="AH14" s="22"/>
      <c r="AI14" s="22"/>
      <c r="AJ14" s="22"/>
      <c r="AK14" s="22">
        <v>28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3"/>
      <c r="AY14" s="3"/>
      <c r="AZ14" s="3"/>
      <c r="BA14" s="3"/>
      <c r="BB14" s="3"/>
      <c r="BC14" s="3"/>
      <c r="BD14" s="3"/>
      <c r="BE14" s="3"/>
      <c r="BF14" s="3"/>
      <c r="BJ14" s="3">
        <v>67</v>
      </c>
    </row>
    <row r="15" spans="1:62" s="19" customFormat="1" x14ac:dyDescent="0.25">
      <c r="A15" s="20" t="s">
        <v>402</v>
      </c>
      <c r="B15" s="20" t="s">
        <v>381</v>
      </c>
      <c r="C15" s="21" t="s">
        <v>351</v>
      </c>
      <c r="D15" s="3">
        <f t="shared" si="2"/>
        <v>9</v>
      </c>
      <c r="E15" s="3">
        <f t="shared" si="3"/>
        <v>37</v>
      </c>
      <c r="F15" s="21"/>
      <c r="G15" s="22">
        <v>37</v>
      </c>
      <c r="H15" s="22"/>
      <c r="I15" s="22">
        <v>40</v>
      </c>
      <c r="J15" s="22"/>
      <c r="K15" s="22">
        <v>39</v>
      </c>
      <c r="L15" s="22"/>
      <c r="M15" s="22"/>
      <c r="N15" s="22"/>
      <c r="O15" s="22"/>
      <c r="P15" s="22"/>
      <c r="Q15" s="22"/>
      <c r="R15" s="22"/>
      <c r="S15" s="22">
        <v>38</v>
      </c>
      <c r="T15" s="22">
        <v>38</v>
      </c>
      <c r="U15" s="22">
        <v>33</v>
      </c>
      <c r="V15" s="22">
        <v>35</v>
      </c>
      <c r="W15" s="22">
        <v>32</v>
      </c>
      <c r="X15" s="22">
        <v>33</v>
      </c>
      <c r="Y15" s="22">
        <v>34</v>
      </c>
      <c r="Z15" s="22">
        <v>35</v>
      </c>
      <c r="AA15" s="22">
        <v>38</v>
      </c>
      <c r="AB15" s="22">
        <v>36</v>
      </c>
      <c r="AC15" s="22">
        <v>30</v>
      </c>
      <c r="AD15" s="22">
        <v>27</v>
      </c>
      <c r="AE15" s="22">
        <v>25</v>
      </c>
      <c r="AF15" s="22">
        <v>16</v>
      </c>
      <c r="AG15" s="22">
        <v>9</v>
      </c>
      <c r="AH15" s="22">
        <v>23</v>
      </c>
      <c r="AI15" s="22">
        <v>29</v>
      </c>
      <c r="AJ15" s="22">
        <v>25</v>
      </c>
      <c r="AK15" s="22">
        <v>30</v>
      </c>
      <c r="AL15" s="22">
        <v>31</v>
      </c>
      <c r="AM15" s="22">
        <v>29</v>
      </c>
      <c r="AN15" s="22">
        <v>30</v>
      </c>
      <c r="AO15" s="22">
        <v>32</v>
      </c>
      <c r="AP15" s="22">
        <v>31</v>
      </c>
      <c r="AQ15" s="22">
        <v>31</v>
      </c>
      <c r="AR15" s="22">
        <v>32</v>
      </c>
      <c r="AS15" s="22">
        <v>31</v>
      </c>
      <c r="AT15" s="22">
        <v>36</v>
      </c>
      <c r="AU15" s="22">
        <v>37</v>
      </c>
      <c r="AV15" s="22">
        <v>31</v>
      </c>
      <c r="AW15" s="22">
        <v>33</v>
      </c>
      <c r="AX15" s="3">
        <v>30</v>
      </c>
      <c r="AY15" s="3">
        <v>30</v>
      </c>
      <c r="AZ15" s="3">
        <v>28</v>
      </c>
      <c r="BA15" s="3"/>
      <c r="BB15" s="3"/>
      <c r="BC15" s="3"/>
      <c r="BD15" s="3"/>
      <c r="BE15" s="3"/>
      <c r="BF15" s="3"/>
      <c r="BG15"/>
      <c r="BH15"/>
      <c r="BI15"/>
      <c r="BJ15" s="3">
        <v>37</v>
      </c>
    </row>
    <row r="16" spans="1:62" s="19" customFormat="1" x14ac:dyDescent="0.25">
      <c r="A16" s="20" t="s">
        <v>389</v>
      </c>
      <c r="B16" s="20" t="s">
        <v>381</v>
      </c>
      <c r="C16" s="21" t="s">
        <v>351</v>
      </c>
      <c r="D16" s="3">
        <f t="shared" si="2"/>
        <v>8</v>
      </c>
      <c r="E16" s="3">
        <f t="shared" si="3"/>
        <v>46</v>
      </c>
      <c r="F16" s="21"/>
      <c r="G16" s="35">
        <v>22</v>
      </c>
      <c r="H16" s="35">
        <v>24</v>
      </c>
      <c r="I16" s="35">
        <v>22</v>
      </c>
      <c r="J16" s="35">
        <v>22</v>
      </c>
      <c r="K16" s="35">
        <v>26</v>
      </c>
      <c r="L16" s="35">
        <v>27</v>
      </c>
      <c r="M16" s="35">
        <v>26</v>
      </c>
      <c r="N16" s="35">
        <v>29</v>
      </c>
      <c r="O16" s="35">
        <v>29</v>
      </c>
      <c r="P16" s="35">
        <v>27</v>
      </c>
      <c r="Q16" s="35">
        <v>26</v>
      </c>
      <c r="R16" s="35">
        <v>22</v>
      </c>
      <c r="S16" s="35">
        <v>19</v>
      </c>
      <c r="T16" s="35">
        <v>21</v>
      </c>
      <c r="U16" s="35">
        <v>20</v>
      </c>
      <c r="V16" s="35">
        <v>22</v>
      </c>
      <c r="W16" s="35">
        <v>21</v>
      </c>
      <c r="X16" s="22">
        <v>23</v>
      </c>
      <c r="Y16" s="22">
        <v>20</v>
      </c>
      <c r="Z16" s="22">
        <v>24</v>
      </c>
      <c r="AA16" s="22">
        <v>20</v>
      </c>
      <c r="AB16" s="22">
        <v>22</v>
      </c>
      <c r="AC16" s="22">
        <v>23</v>
      </c>
      <c r="AD16" s="22">
        <v>18</v>
      </c>
      <c r="AE16" s="22">
        <v>16</v>
      </c>
      <c r="AF16" s="22">
        <v>11</v>
      </c>
      <c r="AG16" s="22">
        <v>8</v>
      </c>
      <c r="AH16" s="22">
        <v>12</v>
      </c>
      <c r="AI16" s="22">
        <v>14</v>
      </c>
      <c r="AJ16" s="22">
        <v>15</v>
      </c>
      <c r="AK16" s="22">
        <v>17</v>
      </c>
      <c r="AL16" s="22">
        <v>17</v>
      </c>
      <c r="AM16" s="22">
        <v>15</v>
      </c>
      <c r="AN16" s="22">
        <v>14</v>
      </c>
      <c r="AO16" s="22">
        <v>17</v>
      </c>
      <c r="AP16" s="22">
        <v>14</v>
      </c>
      <c r="AQ16" s="22">
        <v>13</v>
      </c>
      <c r="AR16" s="22">
        <v>14</v>
      </c>
      <c r="AS16" s="22">
        <v>15</v>
      </c>
      <c r="AT16" s="22">
        <v>20</v>
      </c>
      <c r="AU16" s="22">
        <v>14</v>
      </c>
      <c r="AV16" s="22">
        <v>15</v>
      </c>
      <c r="AW16" s="22">
        <v>15</v>
      </c>
      <c r="AX16" s="3">
        <v>15</v>
      </c>
      <c r="AY16" s="3">
        <v>15</v>
      </c>
      <c r="AZ16" s="3">
        <v>14</v>
      </c>
      <c r="BA16" s="3"/>
      <c r="BB16" s="3"/>
      <c r="BC16" s="3"/>
      <c r="BD16" s="3"/>
      <c r="BE16" s="3"/>
      <c r="BF16" s="3"/>
      <c r="BG16" s="29"/>
      <c r="BH16" s="29"/>
      <c r="BI16" s="29"/>
      <c r="BJ16" s="3">
        <v>22</v>
      </c>
    </row>
    <row r="17" spans="1:62" s="29" customFormat="1" x14ac:dyDescent="0.25">
      <c r="A17" s="20" t="s">
        <v>380</v>
      </c>
      <c r="B17" s="20" t="s">
        <v>381</v>
      </c>
      <c r="C17" s="21" t="s">
        <v>351</v>
      </c>
      <c r="D17" s="3">
        <f t="shared" si="2"/>
        <v>4</v>
      </c>
      <c r="E17" s="3">
        <f t="shared" si="3"/>
        <v>46</v>
      </c>
      <c r="F17" s="21"/>
      <c r="G17" s="35">
        <v>21</v>
      </c>
      <c r="H17" s="35">
        <v>25</v>
      </c>
      <c r="I17" s="35">
        <v>23</v>
      </c>
      <c r="J17" s="35">
        <v>25</v>
      </c>
      <c r="K17" s="35">
        <v>25</v>
      </c>
      <c r="L17" s="35">
        <v>30</v>
      </c>
      <c r="M17" s="35">
        <v>31</v>
      </c>
      <c r="N17" s="35">
        <v>26</v>
      </c>
      <c r="O17" s="35">
        <v>31</v>
      </c>
      <c r="P17" s="35">
        <v>30</v>
      </c>
      <c r="Q17" s="35">
        <v>28</v>
      </c>
      <c r="R17" s="35">
        <v>26</v>
      </c>
      <c r="S17" s="35">
        <v>25</v>
      </c>
      <c r="T17" s="35">
        <v>24</v>
      </c>
      <c r="U17" s="35">
        <v>23</v>
      </c>
      <c r="V17" s="35">
        <v>26</v>
      </c>
      <c r="W17" s="35">
        <v>23</v>
      </c>
      <c r="X17" s="22">
        <v>21</v>
      </c>
      <c r="Y17" s="22">
        <v>23</v>
      </c>
      <c r="Z17" s="22">
        <v>21</v>
      </c>
      <c r="AA17" s="22">
        <v>22</v>
      </c>
      <c r="AB17" s="22">
        <v>23</v>
      </c>
      <c r="AC17" s="22">
        <v>24</v>
      </c>
      <c r="AD17" s="22">
        <v>21</v>
      </c>
      <c r="AE17" s="22">
        <v>19</v>
      </c>
      <c r="AF17" s="22">
        <v>10</v>
      </c>
      <c r="AG17" s="22">
        <v>4</v>
      </c>
      <c r="AH17" s="22">
        <v>13</v>
      </c>
      <c r="AI17" s="22">
        <v>15</v>
      </c>
      <c r="AJ17" s="22">
        <v>17</v>
      </c>
      <c r="AK17" s="22">
        <v>18</v>
      </c>
      <c r="AL17" s="22">
        <v>19</v>
      </c>
      <c r="AM17" s="22">
        <v>17</v>
      </c>
      <c r="AN17" s="22">
        <v>16</v>
      </c>
      <c r="AO17" s="22">
        <v>18</v>
      </c>
      <c r="AP17" s="22">
        <v>16</v>
      </c>
      <c r="AQ17" s="22">
        <v>17</v>
      </c>
      <c r="AR17" s="22">
        <v>17</v>
      </c>
      <c r="AS17" s="22">
        <v>17</v>
      </c>
      <c r="AT17" s="22">
        <v>21</v>
      </c>
      <c r="AU17" s="22">
        <v>18</v>
      </c>
      <c r="AV17" s="22">
        <v>17</v>
      </c>
      <c r="AW17" s="22">
        <v>16</v>
      </c>
      <c r="AX17" s="3">
        <v>16</v>
      </c>
      <c r="AY17" s="3">
        <v>16</v>
      </c>
      <c r="AZ17" s="3">
        <v>17</v>
      </c>
      <c r="BA17" s="3"/>
      <c r="BB17" s="3"/>
      <c r="BC17" s="3"/>
      <c r="BD17" s="3"/>
      <c r="BE17" s="3"/>
      <c r="BF17" s="3"/>
      <c r="BJ17" s="3">
        <v>21</v>
      </c>
    </row>
    <row r="18" spans="1:62" s="29" customFormat="1" x14ac:dyDescent="0.25">
      <c r="A18" s="20" t="s">
        <v>960</v>
      </c>
      <c r="B18" s="20" t="s">
        <v>710</v>
      </c>
      <c r="C18" s="21" t="s">
        <v>90</v>
      </c>
      <c r="D18" s="3">
        <f t="shared" si="2"/>
        <v>10</v>
      </c>
      <c r="E18" s="3">
        <f t="shared" si="3"/>
        <v>2</v>
      </c>
      <c r="F18" s="21" t="s">
        <v>14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>
        <v>10</v>
      </c>
      <c r="AA18" s="22">
        <v>32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3"/>
      <c r="AY18" s="3"/>
      <c r="AZ18" s="3"/>
      <c r="BA18" s="3"/>
      <c r="BB18" s="3"/>
      <c r="BC18" s="3"/>
      <c r="BD18" s="3"/>
      <c r="BE18" s="3"/>
      <c r="BF18" s="3"/>
      <c r="BG18"/>
      <c r="BH18"/>
      <c r="BI18"/>
      <c r="BJ18" s="3">
        <v>71</v>
      </c>
    </row>
    <row r="19" spans="1:62" s="29" customFormat="1" x14ac:dyDescent="0.25">
      <c r="A19" s="20" t="s">
        <v>1246</v>
      </c>
      <c r="B19" s="20" t="s">
        <v>1247</v>
      </c>
      <c r="C19" s="21" t="s">
        <v>40</v>
      </c>
      <c r="D19" s="3">
        <f t="shared" si="2"/>
        <v>35</v>
      </c>
      <c r="E19" s="3">
        <f t="shared" si="3"/>
        <v>2</v>
      </c>
      <c r="F19" s="21"/>
      <c r="G19" s="22"/>
      <c r="H19" s="22"/>
      <c r="I19" s="22">
        <v>35</v>
      </c>
      <c r="J19" s="22">
        <v>39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3"/>
      <c r="AY19" s="3"/>
      <c r="AZ19" s="3"/>
      <c r="BA19" s="3"/>
      <c r="BB19" s="3"/>
      <c r="BC19" s="3"/>
      <c r="BD19" s="3"/>
      <c r="BE19" s="3"/>
      <c r="BF19" s="3"/>
      <c r="BG19" s="19"/>
      <c r="BH19" s="19"/>
      <c r="BI19" s="19"/>
      <c r="BJ19" s="3">
        <v>46</v>
      </c>
    </row>
    <row r="20" spans="1:62" s="29" customFormat="1" x14ac:dyDescent="0.25">
      <c r="A20" s="20" t="s">
        <v>376</v>
      </c>
      <c r="B20" s="20" t="s">
        <v>377</v>
      </c>
      <c r="C20" s="21" t="s">
        <v>373</v>
      </c>
      <c r="D20" s="3">
        <f t="shared" si="2"/>
        <v>24</v>
      </c>
      <c r="E20" s="3">
        <f t="shared" si="3"/>
        <v>14</v>
      </c>
      <c r="F20" s="21"/>
      <c r="G20" s="22">
        <v>39</v>
      </c>
      <c r="H20" s="22"/>
      <c r="I20" s="22"/>
      <c r="J20" s="22"/>
      <c r="K20" s="22"/>
      <c r="L20" s="22"/>
      <c r="M20" s="22"/>
      <c r="N20" s="22">
        <v>40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1"/>
      <c r="AE20" s="22"/>
      <c r="AF20" s="21"/>
      <c r="AG20" s="22"/>
      <c r="AH20" s="21"/>
      <c r="AI20" s="22"/>
      <c r="AJ20" s="21"/>
      <c r="AK20" s="22"/>
      <c r="AL20" s="21"/>
      <c r="AM20" s="22"/>
      <c r="AN20" s="21"/>
      <c r="AO20" s="22">
        <v>27</v>
      </c>
      <c r="AP20" s="21">
        <v>26</v>
      </c>
      <c r="AQ20" s="22">
        <v>26</v>
      </c>
      <c r="AR20" s="21">
        <v>25</v>
      </c>
      <c r="AS20" s="22">
        <v>27</v>
      </c>
      <c r="AT20" s="21">
        <v>30</v>
      </c>
      <c r="AU20" s="22">
        <v>27</v>
      </c>
      <c r="AV20" s="21">
        <v>25</v>
      </c>
      <c r="AW20" s="22">
        <v>27</v>
      </c>
      <c r="AX20">
        <v>26</v>
      </c>
      <c r="AY20" s="3">
        <v>25</v>
      </c>
      <c r="AZ20">
        <v>24</v>
      </c>
      <c r="BA20" s="3"/>
      <c r="BB20"/>
      <c r="BC20" s="3"/>
      <c r="BD20"/>
      <c r="BE20" s="3"/>
      <c r="BF20"/>
      <c r="BG20"/>
      <c r="BH20"/>
      <c r="BI20"/>
      <c r="BJ20" s="3">
        <v>39</v>
      </c>
    </row>
    <row r="21" spans="1:62" s="29" customFormat="1" x14ac:dyDescent="0.25">
      <c r="A21" s="20" t="s">
        <v>879</v>
      </c>
      <c r="B21" s="20" t="s">
        <v>880</v>
      </c>
      <c r="C21" s="21" t="s">
        <v>24</v>
      </c>
      <c r="D21" s="3">
        <f t="shared" si="2"/>
        <v>12</v>
      </c>
      <c r="E21" s="3">
        <f t="shared" si="3"/>
        <v>1</v>
      </c>
      <c r="F21" s="21" t="s">
        <v>14</v>
      </c>
      <c r="G21" s="22"/>
      <c r="H21" s="22"/>
      <c r="I21" s="22"/>
      <c r="J21" s="22"/>
      <c r="K21" s="22"/>
      <c r="L21" s="22"/>
      <c r="M21" s="22"/>
      <c r="N21" s="22"/>
      <c r="O21" s="22">
        <v>12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3"/>
      <c r="AY21" s="3"/>
      <c r="AZ21" s="3"/>
      <c r="BA21" s="3"/>
      <c r="BB21" s="3"/>
      <c r="BC21" s="3"/>
      <c r="BD21" s="3"/>
      <c r="BE21" s="3"/>
      <c r="BF21" s="3"/>
      <c r="BG21" s="19"/>
      <c r="BH21" s="19"/>
      <c r="BI21" s="19"/>
      <c r="BJ21" s="3">
        <v>62</v>
      </c>
    </row>
    <row r="22" spans="1:62" s="29" customFormat="1" x14ac:dyDescent="0.25">
      <c r="A22" s="20" t="s">
        <v>1259</v>
      </c>
      <c r="B22" s="20" t="s">
        <v>1260</v>
      </c>
      <c r="C22" s="21" t="s">
        <v>19</v>
      </c>
      <c r="D22" s="3">
        <f t="shared" si="2"/>
        <v>19</v>
      </c>
      <c r="E22" s="3">
        <f t="shared" si="3"/>
        <v>37</v>
      </c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>
        <v>19</v>
      </c>
      <c r="Q22" s="22">
        <v>25</v>
      </c>
      <c r="R22" s="22">
        <v>28</v>
      </c>
      <c r="S22" s="22">
        <v>28</v>
      </c>
      <c r="T22" s="22">
        <v>31</v>
      </c>
      <c r="U22" s="22">
        <v>31</v>
      </c>
      <c r="V22" s="22">
        <v>34</v>
      </c>
      <c r="W22" s="22">
        <v>37</v>
      </c>
      <c r="X22" s="22">
        <v>36</v>
      </c>
      <c r="Y22" s="22">
        <v>29</v>
      </c>
      <c r="Z22" s="22">
        <v>32</v>
      </c>
      <c r="AA22" s="22">
        <v>30</v>
      </c>
      <c r="AB22" s="22">
        <v>32</v>
      </c>
      <c r="AC22" s="22">
        <v>32</v>
      </c>
      <c r="AD22" s="22">
        <v>32</v>
      </c>
      <c r="AE22" s="22">
        <v>31</v>
      </c>
      <c r="AF22" s="22">
        <v>31</v>
      </c>
      <c r="AG22" s="22">
        <v>32</v>
      </c>
      <c r="AH22" s="22">
        <v>35</v>
      </c>
      <c r="AI22" s="22">
        <v>34</v>
      </c>
      <c r="AJ22" s="22">
        <v>33</v>
      </c>
      <c r="AK22" s="22">
        <v>33</v>
      </c>
      <c r="AL22" s="22">
        <v>29</v>
      </c>
      <c r="AM22" s="22">
        <v>28</v>
      </c>
      <c r="AN22" s="22">
        <v>32</v>
      </c>
      <c r="AO22" s="22">
        <v>31</v>
      </c>
      <c r="AP22" s="22">
        <v>32</v>
      </c>
      <c r="AQ22" s="22">
        <v>32</v>
      </c>
      <c r="AR22" s="22">
        <v>34</v>
      </c>
      <c r="AS22" s="22">
        <v>33</v>
      </c>
      <c r="AT22" s="22">
        <v>37</v>
      </c>
      <c r="AU22" s="22">
        <v>34</v>
      </c>
      <c r="AV22" s="22">
        <v>37</v>
      </c>
      <c r="AW22" s="22">
        <v>36</v>
      </c>
      <c r="AX22" s="3">
        <v>33</v>
      </c>
      <c r="AY22" s="3">
        <v>38</v>
      </c>
      <c r="AZ22" s="3">
        <v>37</v>
      </c>
      <c r="BA22" s="3"/>
      <c r="BB22" s="3"/>
      <c r="BC22" s="3"/>
      <c r="BD22" s="3"/>
      <c r="BE22" s="3"/>
      <c r="BF22" s="3"/>
      <c r="BG22"/>
      <c r="BH22"/>
      <c r="BI22"/>
      <c r="BJ22" s="3">
        <v>66</v>
      </c>
    </row>
    <row r="23" spans="1:62" s="29" customFormat="1" x14ac:dyDescent="0.25">
      <c r="A23" s="20" t="s">
        <v>111</v>
      </c>
      <c r="B23" s="20" t="s">
        <v>370</v>
      </c>
      <c r="C23" s="21" t="s">
        <v>365</v>
      </c>
      <c r="D23" s="3">
        <f t="shared" si="2"/>
        <v>27</v>
      </c>
      <c r="E23" s="3">
        <f t="shared" si="3"/>
        <v>34</v>
      </c>
      <c r="F23" s="21"/>
      <c r="G23" s="22">
        <v>29</v>
      </c>
      <c r="H23" s="22">
        <v>31</v>
      </c>
      <c r="I23" s="22">
        <v>32</v>
      </c>
      <c r="J23" s="22">
        <v>29</v>
      </c>
      <c r="K23" s="22">
        <v>30</v>
      </c>
      <c r="L23" s="22">
        <v>31</v>
      </c>
      <c r="M23" s="22">
        <v>32</v>
      </c>
      <c r="N23" s="22">
        <v>32</v>
      </c>
      <c r="O23" s="22">
        <v>32</v>
      </c>
      <c r="P23" s="22">
        <v>34</v>
      </c>
      <c r="Q23" s="22">
        <v>32</v>
      </c>
      <c r="R23" s="22">
        <v>31</v>
      </c>
      <c r="S23" s="22">
        <v>32</v>
      </c>
      <c r="T23" s="22">
        <v>33</v>
      </c>
      <c r="U23" s="22">
        <v>37</v>
      </c>
      <c r="V23" s="22">
        <v>39</v>
      </c>
      <c r="W23" s="22">
        <v>38</v>
      </c>
      <c r="X23" s="22">
        <v>32</v>
      </c>
      <c r="Y23" s="22">
        <v>35</v>
      </c>
      <c r="Z23" s="22">
        <v>36</v>
      </c>
      <c r="AA23" s="22">
        <v>35</v>
      </c>
      <c r="AB23" s="22">
        <v>35</v>
      </c>
      <c r="AC23" s="22">
        <v>34</v>
      </c>
      <c r="AD23" s="22">
        <v>35</v>
      </c>
      <c r="AE23" s="22">
        <v>35</v>
      </c>
      <c r="AF23" s="22">
        <v>32</v>
      </c>
      <c r="AG23" s="22">
        <v>34</v>
      </c>
      <c r="AH23" s="22">
        <v>36</v>
      </c>
      <c r="AI23" s="22">
        <v>27</v>
      </c>
      <c r="AJ23" s="22">
        <v>29</v>
      </c>
      <c r="AK23" s="22">
        <v>31</v>
      </c>
      <c r="AL23" s="22">
        <v>28</v>
      </c>
      <c r="AM23" s="22">
        <v>27</v>
      </c>
      <c r="AN23" s="22">
        <v>27</v>
      </c>
      <c r="AO23" s="22"/>
      <c r="AP23" s="22"/>
      <c r="AQ23" s="22"/>
      <c r="AR23" s="22"/>
      <c r="AS23" s="22"/>
      <c r="AT23" s="22"/>
      <c r="AU23" s="22"/>
      <c r="AV23" s="22"/>
      <c r="AW23" s="22"/>
      <c r="AX23" s="3"/>
      <c r="AY23" s="3"/>
      <c r="AZ23" s="3"/>
      <c r="BA23" s="3"/>
      <c r="BB23" s="3"/>
      <c r="BC23" s="3"/>
      <c r="BD23" s="3"/>
      <c r="BE23" s="3"/>
      <c r="BF23" s="3"/>
      <c r="BG23"/>
      <c r="BH23"/>
      <c r="BI23"/>
      <c r="BJ23" s="3">
        <v>29</v>
      </c>
    </row>
    <row r="24" spans="1:62" s="29" customFormat="1" x14ac:dyDescent="0.25">
      <c r="A24" s="20" t="s">
        <v>976</v>
      </c>
      <c r="B24" s="20" t="s">
        <v>977</v>
      </c>
      <c r="C24" s="21" t="s">
        <v>90</v>
      </c>
      <c r="D24" s="3">
        <f t="shared" si="2"/>
        <v>24</v>
      </c>
      <c r="E24" s="3">
        <f t="shared" si="3"/>
        <v>1</v>
      </c>
      <c r="F24" s="21" t="s">
        <v>14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>
        <v>24</v>
      </c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3"/>
      <c r="AY24" s="3"/>
      <c r="AZ24" s="3"/>
      <c r="BA24" s="3"/>
      <c r="BB24" s="3"/>
      <c r="BC24" s="3"/>
      <c r="BD24" s="3"/>
      <c r="BE24" s="3"/>
      <c r="BF24" s="3"/>
      <c r="BG24"/>
      <c r="BH24"/>
      <c r="BI24"/>
      <c r="BJ24" s="3">
        <v>74</v>
      </c>
    </row>
    <row r="25" spans="1:62" s="29" customFormat="1" x14ac:dyDescent="0.25">
      <c r="A25" s="20" t="s">
        <v>1243</v>
      </c>
      <c r="B25" s="20" t="s">
        <v>1244</v>
      </c>
      <c r="C25" s="21" t="s">
        <v>1245</v>
      </c>
      <c r="D25" s="3">
        <f t="shared" si="2"/>
        <v>35</v>
      </c>
      <c r="E25" s="3">
        <f t="shared" si="3"/>
        <v>1</v>
      </c>
      <c r="F25" s="21"/>
      <c r="G25" s="22"/>
      <c r="H25" s="22">
        <v>35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3"/>
      <c r="AY25" s="3"/>
      <c r="AZ25" s="3"/>
      <c r="BA25" s="3"/>
      <c r="BB25" s="3"/>
      <c r="BC25" s="3"/>
      <c r="BD25" s="3"/>
      <c r="BE25" s="3"/>
      <c r="BF25" s="3"/>
      <c r="BG25" s="19"/>
      <c r="BH25" s="19"/>
      <c r="BI25" s="19"/>
      <c r="BJ25" s="3">
        <v>44</v>
      </c>
    </row>
    <row r="26" spans="1:62" s="29" customFormat="1" x14ac:dyDescent="0.25">
      <c r="A26" s="20" t="s">
        <v>1071</v>
      </c>
      <c r="B26" s="20" t="s">
        <v>178</v>
      </c>
      <c r="C26" s="21" t="s">
        <v>90</v>
      </c>
      <c r="D26" s="3">
        <f t="shared" si="2"/>
        <v>19</v>
      </c>
      <c r="E26" s="3">
        <f t="shared" si="3"/>
        <v>1</v>
      </c>
      <c r="F26" s="21" t="s">
        <v>14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>
        <v>19</v>
      </c>
      <c r="AO26" s="22"/>
      <c r="AP26" s="22"/>
      <c r="AQ26" s="22"/>
      <c r="AR26" s="22"/>
      <c r="AS26" s="22"/>
      <c r="AT26" s="22"/>
      <c r="AU26" s="22"/>
      <c r="AV26" s="22"/>
      <c r="AW26" s="22"/>
      <c r="AX26" s="3"/>
      <c r="AY26" s="3"/>
      <c r="AZ26" s="3"/>
      <c r="BA26" s="3"/>
      <c r="BB26" s="3"/>
      <c r="BC26" s="3"/>
      <c r="BD26" s="3"/>
      <c r="BE26" s="3"/>
      <c r="BF26" s="3"/>
      <c r="BG26"/>
      <c r="BH26"/>
      <c r="BI26"/>
      <c r="BJ26" s="3">
        <v>87</v>
      </c>
    </row>
    <row r="27" spans="1:62" s="29" customFormat="1" x14ac:dyDescent="0.25">
      <c r="A27" s="20" t="s">
        <v>140</v>
      </c>
      <c r="B27" s="20" t="s">
        <v>86</v>
      </c>
      <c r="C27" s="21" t="s">
        <v>45</v>
      </c>
      <c r="D27" s="3">
        <f t="shared" si="2"/>
        <v>37</v>
      </c>
      <c r="E27" s="3">
        <f t="shared" si="3"/>
        <v>1</v>
      </c>
      <c r="F27" s="21" t="s">
        <v>14</v>
      </c>
      <c r="G27" s="22"/>
      <c r="H27" s="22"/>
      <c r="I27" s="22"/>
      <c r="J27" s="22"/>
      <c r="K27" s="22"/>
      <c r="L27" s="22"/>
      <c r="M27" s="22">
        <v>37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3"/>
      <c r="AY27" s="3"/>
      <c r="AZ27" s="3"/>
      <c r="BA27" s="3"/>
      <c r="BB27" s="3"/>
      <c r="BC27" s="3"/>
      <c r="BD27" s="3"/>
      <c r="BE27" s="3"/>
      <c r="BF27" s="3"/>
      <c r="BG27" s="19"/>
      <c r="BH27" s="19"/>
      <c r="BI27" s="19"/>
      <c r="BJ27" s="3">
        <v>58</v>
      </c>
    </row>
    <row r="28" spans="1:62" s="29" customFormat="1" x14ac:dyDescent="0.25">
      <c r="A28" s="20" t="s">
        <v>3752</v>
      </c>
      <c r="B28" s="20" t="s">
        <v>3753</v>
      </c>
      <c r="C28" s="21" t="s">
        <v>24</v>
      </c>
      <c r="D28" s="3">
        <f t="shared" si="2"/>
        <v>36</v>
      </c>
      <c r="E28" s="3">
        <f t="shared" si="3"/>
        <v>2</v>
      </c>
      <c r="F28" s="21"/>
      <c r="G28" s="22"/>
      <c r="H28" s="22"/>
      <c r="I28" s="22"/>
      <c r="J28" s="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2"/>
      <c r="AW28" s="22"/>
      <c r="AX28" s="3"/>
      <c r="AY28" s="3">
        <v>36</v>
      </c>
      <c r="AZ28" s="3">
        <v>39</v>
      </c>
      <c r="BA28" s="3"/>
      <c r="BB28" s="3"/>
      <c r="BC28" s="3"/>
      <c r="BD28" s="3"/>
      <c r="BE28" s="3"/>
      <c r="BF28" s="3"/>
      <c r="BG28"/>
      <c r="BH28"/>
      <c r="BI28"/>
      <c r="BJ28" s="3">
        <v>51</v>
      </c>
    </row>
    <row r="29" spans="1:62" s="29" customFormat="1" x14ac:dyDescent="0.25">
      <c r="A29" s="20" t="s">
        <v>1270</v>
      </c>
      <c r="B29" s="20" t="s">
        <v>1271</v>
      </c>
      <c r="C29" s="21" t="s">
        <v>21</v>
      </c>
      <c r="D29" s="3">
        <f t="shared" si="2"/>
        <v>24</v>
      </c>
      <c r="E29" s="3">
        <f t="shared" si="3"/>
        <v>1</v>
      </c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>
        <v>24</v>
      </c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3"/>
      <c r="AY29" s="3"/>
      <c r="AZ29" s="3"/>
      <c r="BA29" s="3"/>
      <c r="BB29" s="3"/>
      <c r="BC29" s="3"/>
      <c r="BD29" s="3"/>
      <c r="BE29" s="3"/>
      <c r="BF29" s="3"/>
      <c r="BG29"/>
      <c r="BH29"/>
      <c r="BI29"/>
      <c r="BJ29" s="3">
        <v>80</v>
      </c>
    </row>
    <row r="30" spans="1:62" s="29" customFormat="1" x14ac:dyDescent="0.25">
      <c r="A30" s="20" t="s">
        <v>1255</v>
      </c>
      <c r="B30" s="20" t="s">
        <v>396</v>
      </c>
      <c r="C30" s="21" t="s">
        <v>62</v>
      </c>
      <c r="D30" s="3">
        <f t="shared" si="2"/>
        <v>3</v>
      </c>
      <c r="E30" s="3">
        <f t="shared" si="3"/>
        <v>40</v>
      </c>
      <c r="F30" s="21"/>
      <c r="G30" s="22"/>
      <c r="H30" s="22"/>
      <c r="I30" s="22"/>
      <c r="J30" s="22"/>
      <c r="K30" s="22"/>
      <c r="L30" s="22"/>
      <c r="M30" s="22">
        <v>3</v>
      </c>
      <c r="N30" s="22">
        <v>4</v>
      </c>
      <c r="O30" s="22">
        <v>8</v>
      </c>
      <c r="P30" s="22">
        <v>10</v>
      </c>
      <c r="Q30" s="22">
        <v>8</v>
      </c>
      <c r="R30" s="22">
        <v>9</v>
      </c>
      <c r="S30" s="22">
        <v>10</v>
      </c>
      <c r="T30" s="22">
        <v>13</v>
      </c>
      <c r="U30" s="22">
        <v>12</v>
      </c>
      <c r="V30" s="22">
        <v>14</v>
      </c>
      <c r="W30" s="22">
        <v>12</v>
      </c>
      <c r="X30" s="22">
        <v>14</v>
      </c>
      <c r="Y30" s="22">
        <v>12</v>
      </c>
      <c r="Z30" s="22">
        <v>14</v>
      </c>
      <c r="AA30" s="22">
        <v>12</v>
      </c>
      <c r="AB30" s="22">
        <v>16</v>
      </c>
      <c r="AC30" s="22">
        <v>16</v>
      </c>
      <c r="AD30" s="22">
        <v>15</v>
      </c>
      <c r="AE30" s="22">
        <v>13</v>
      </c>
      <c r="AF30" s="22">
        <v>15</v>
      </c>
      <c r="AG30" s="22">
        <v>16</v>
      </c>
      <c r="AH30" s="22">
        <v>16</v>
      </c>
      <c r="AI30" s="22">
        <v>13</v>
      </c>
      <c r="AJ30" s="22">
        <v>14</v>
      </c>
      <c r="AK30" s="22">
        <v>15</v>
      </c>
      <c r="AL30" s="22">
        <v>15</v>
      </c>
      <c r="AM30" s="22">
        <v>14</v>
      </c>
      <c r="AN30" s="22">
        <v>17</v>
      </c>
      <c r="AO30" s="22">
        <v>15</v>
      </c>
      <c r="AP30" s="22">
        <v>13</v>
      </c>
      <c r="AQ30" s="22">
        <v>14</v>
      </c>
      <c r="AR30" s="22">
        <v>16</v>
      </c>
      <c r="AS30" s="22">
        <v>12</v>
      </c>
      <c r="AT30" s="22">
        <v>17</v>
      </c>
      <c r="AU30" s="22">
        <v>16</v>
      </c>
      <c r="AV30" s="22">
        <v>14</v>
      </c>
      <c r="AW30" s="22">
        <v>14</v>
      </c>
      <c r="AX30" s="3">
        <v>12</v>
      </c>
      <c r="AY30" s="3">
        <v>14</v>
      </c>
      <c r="AZ30" s="3">
        <v>13</v>
      </c>
      <c r="BA30" s="3"/>
      <c r="BB30" s="3"/>
      <c r="BC30" s="3"/>
      <c r="BD30" s="3"/>
      <c r="BE30" s="3"/>
      <c r="BF30" s="3"/>
      <c r="BG30" s="19"/>
      <c r="BH30" s="19"/>
      <c r="BI30" s="19"/>
      <c r="BJ30" s="3">
        <v>57</v>
      </c>
    </row>
    <row r="31" spans="1:62" s="30" customFormat="1" x14ac:dyDescent="0.25">
      <c r="A31" s="20" t="s">
        <v>1241</v>
      </c>
      <c r="B31" s="20" t="s">
        <v>1242</v>
      </c>
      <c r="C31" s="21" t="s">
        <v>19</v>
      </c>
      <c r="D31" s="3">
        <f t="shared" si="2"/>
        <v>11</v>
      </c>
      <c r="E31" s="3">
        <f t="shared" si="3"/>
        <v>42</v>
      </c>
      <c r="F31" s="21"/>
      <c r="G31" s="22"/>
      <c r="H31" s="22">
        <v>11</v>
      </c>
      <c r="I31" s="22">
        <v>12</v>
      </c>
      <c r="J31" s="22">
        <v>16</v>
      </c>
      <c r="K31" s="22">
        <v>18</v>
      </c>
      <c r="L31" s="22">
        <v>21</v>
      </c>
      <c r="M31" s="22">
        <v>21</v>
      </c>
      <c r="N31" s="22">
        <v>24</v>
      </c>
      <c r="O31" s="22">
        <v>22</v>
      </c>
      <c r="P31" s="22">
        <v>24</v>
      </c>
      <c r="Q31" s="22">
        <v>23</v>
      </c>
      <c r="R31" s="22">
        <v>23</v>
      </c>
      <c r="S31" s="22">
        <v>27</v>
      </c>
      <c r="T31" s="22">
        <v>30</v>
      </c>
      <c r="U31" s="22">
        <v>29</v>
      </c>
      <c r="V31" s="22">
        <v>31</v>
      </c>
      <c r="W31" s="22">
        <v>33</v>
      </c>
      <c r="X31" s="22">
        <v>35</v>
      </c>
      <c r="Y31" s="22">
        <v>31</v>
      </c>
      <c r="Z31" s="22">
        <v>34</v>
      </c>
      <c r="AA31" s="22">
        <v>36</v>
      </c>
      <c r="AB31" s="22">
        <v>38</v>
      </c>
      <c r="AC31" s="22">
        <v>37</v>
      </c>
      <c r="AD31" s="22">
        <v>36</v>
      </c>
      <c r="AE31" s="22">
        <v>36</v>
      </c>
      <c r="AF31" s="22">
        <v>36</v>
      </c>
      <c r="AG31" s="22">
        <v>39</v>
      </c>
      <c r="AH31" s="22"/>
      <c r="AI31" s="22"/>
      <c r="AJ31" s="22">
        <v>39</v>
      </c>
      <c r="AK31" s="22"/>
      <c r="AL31" s="22">
        <v>37</v>
      </c>
      <c r="AM31" s="22">
        <v>33</v>
      </c>
      <c r="AN31" s="22">
        <v>29</v>
      </c>
      <c r="AO31" s="22">
        <v>29</v>
      </c>
      <c r="AP31" s="22">
        <v>23</v>
      </c>
      <c r="AQ31" s="22">
        <v>19</v>
      </c>
      <c r="AR31" s="22">
        <v>22</v>
      </c>
      <c r="AS31" s="22">
        <v>24</v>
      </c>
      <c r="AT31" s="22">
        <v>26</v>
      </c>
      <c r="AU31" s="22">
        <v>23</v>
      </c>
      <c r="AV31" s="22">
        <v>21</v>
      </c>
      <c r="AW31" s="22">
        <v>24</v>
      </c>
      <c r="AX31" s="3">
        <v>23</v>
      </c>
      <c r="AY31" s="3">
        <v>28</v>
      </c>
      <c r="AZ31" s="3">
        <v>29</v>
      </c>
      <c r="BA31" s="3"/>
      <c r="BB31" s="3"/>
      <c r="BC31" s="3"/>
      <c r="BD31" s="3"/>
      <c r="BE31" s="3"/>
      <c r="BF31" s="3"/>
      <c r="BG31"/>
      <c r="BH31"/>
      <c r="BI31"/>
      <c r="BJ31" s="3">
        <v>42</v>
      </c>
    </row>
    <row r="32" spans="1:62" x14ac:dyDescent="0.25">
      <c r="A32" s="20" t="s">
        <v>1056</v>
      </c>
      <c r="B32" s="20" t="s">
        <v>247</v>
      </c>
      <c r="C32" s="21" t="s">
        <v>743</v>
      </c>
      <c r="D32" s="3">
        <f t="shared" si="2"/>
        <v>3</v>
      </c>
      <c r="E32" s="3">
        <f t="shared" si="3"/>
        <v>2</v>
      </c>
      <c r="F32" s="21" t="s">
        <v>14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>
        <v>3</v>
      </c>
      <c r="AM32" s="22">
        <v>32</v>
      </c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3"/>
      <c r="AY32" s="3"/>
      <c r="AZ32" s="3"/>
      <c r="BA32" s="3"/>
      <c r="BB32" s="3"/>
      <c r="BC32" s="3"/>
      <c r="BD32" s="3"/>
      <c r="BE32" s="3"/>
      <c r="BF32" s="3"/>
      <c r="BJ32" s="3">
        <v>86</v>
      </c>
    </row>
    <row r="33" spans="1:62" x14ac:dyDescent="0.25">
      <c r="A33" s="20" t="s">
        <v>374</v>
      </c>
      <c r="B33" s="20" t="s">
        <v>375</v>
      </c>
      <c r="C33" s="21" t="s">
        <v>62</v>
      </c>
      <c r="D33" s="3">
        <f t="shared" si="2"/>
        <v>9</v>
      </c>
      <c r="E33" s="3">
        <f t="shared" si="3"/>
        <v>46</v>
      </c>
      <c r="F33" s="21"/>
      <c r="G33" s="35">
        <v>28</v>
      </c>
      <c r="H33" s="35">
        <v>30</v>
      </c>
      <c r="I33" s="35">
        <v>25</v>
      </c>
      <c r="J33" s="35">
        <v>23</v>
      </c>
      <c r="K33" s="35">
        <v>23</v>
      </c>
      <c r="L33" s="35">
        <v>25</v>
      </c>
      <c r="M33" s="35">
        <v>27</v>
      </c>
      <c r="N33" s="35">
        <v>27</v>
      </c>
      <c r="O33" s="35">
        <v>28</v>
      </c>
      <c r="P33" s="35">
        <v>31</v>
      </c>
      <c r="Q33" s="35">
        <v>29</v>
      </c>
      <c r="R33" s="35">
        <v>30</v>
      </c>
      <c r="S33" s="35">
        <v>31</v>
      </c>
      <c r="T33" s="35">
        <v>32</v>
      </c>
      <c r="U33" s="35">
        <v>28</v>
      </c>
      <c r="V33" s="35">
        <v>29</v>
      </c>
      <c r="W33" s="35">
        <v>29</v>
      </c>
      <c r="X33" s="22">
        <v>26</v>
      </c>
      <c r="Y33" s="22">
        <v>27</v>
      </c>
      <c r="Z33" s="22">
        <v>20</v>
      </c>
      <c r="AA33" s="22">
        <v>17</v>
      </c>
      <c r="AB33" s="22">
        <v>13</v>
      </c>
      <c r="AC33" s="22">
        <v>9</v>
      </c>
      <c r="AD33" s="22">
        <v>13</v>
      </c>
      <c r="AE33" s="22">
        <v>17</v>
      </c>
      <c r="AF33" s="22">
        <v>21</v>
      </c>
      <c r="AG33" s="22">
        <v>23</v>
      </c>
      <c r="AH33" s="22">
        <v>22</v>
      </c>
      <c r="AI33" s="22">
        <v>22</v>
      </c>
      <c r="AJ33" s="22">
        <v>23</v>
      </c>
      <c r="AK33" s="22">
        <v>24</v>
      </c>
      <c r="AL33" s="22">
        <v>26</v>
      </c>
      <c r="AM33" s="22">
        <v>23</v>
      </c>
      <c r="AN33" s="22">
        <v>25</v>
      </c>
      <c r="AO33" s="22">
        <v>24</v>
      </c>
      <c r="AP33" s="22">
        <v>29</v>
      </c>
      <c r="AQ33" s="22">
        <v>30</v>
      </c>
      <c r="AR33" s="22">
        <v>29</v>
      </c>
      <c r="AS33" s="22">
        <v>30</v>
      </c>
      <c r="AT33" s="22">
        <v>32</v>
      </c>
      <c r="AU33" s="22">
        <v>33</v>
      </c>
      <c r="AV33" s="22">
        <v>32</v>
      </c>
      <c r="AW33" s="22">
        <v>29</v>
      </c>
      <c r="AX33" s="3">
        <v>32</v>
      </c>
      <c r="AY33" s="3">
        <v>33</v>
      </c>
      <c r="AZ33" s="3">
        <v>31</v>
      </c>
      <c r="BA33" s="3"/>
      <c r="BB33" s="3"/>
      <c r="BC33" s="3"/>
      <c r="BD33" s="3"/>
      <c r="BE33" s="3"/>
      <c r="BF33" s="3"/>
      <c r="BJ33" s="3">
        <v>28</v>
      </c>
    </row>
    <row r="34" spans="1:62" s="19" customFormat="1" x14ac:dyDescent="0.25">
      <c r="A34" s="20" t="s">
        <v>922</v>
      </c>
      <c r="B34" s="20" t="s">
        <v>160</v>
      </c>
      <c r="C34" s="21" t="s">
        <v>90</v>
      </c>
      <c r="D34" s="3">
        <f t="shared" si="2"/>
        <v>36</v>
      </c>
      <c r="E34" s="3">
        <f t="shared" si="3"/>
        <v>1</v>
      </c>
      <c r="F34" s="21" t="s">
        <v>14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36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3"/>
      <c r="AY34" s="3"/>
      <c r="AZ34" s="3"/>
      <c r="BA34" s="3"/>
      <c r="BB34" s="3"/>
      <c r="BC34" s="3"/>
      <c r="BD34" s="3"/>
      <c r="BE34" s="3"/>
      <c r="BF34" s="3"/>
      <c r="BJ34" s="3">
        <v>69</v>
      </c>
    </row>
    <row r="35" spans="1:62" x14ac:dyDescent="0.25">
      <c r="A35" s="20" t="s">
        <v>390</v>
      </c>
      <c r="B35" s="20" t="s">
        <v>391</v>
      </c>
      <c r="C35" s="21" t="s">
        <v>373</v>
      </c>
      <c r="D35" s="3">
        <f t="shared" si="2"/>
        <v>39</v>
      </c>
      <c r="E35" s="3">
        <f t="shared" si="3"/>
        <v>1</v>
      </c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39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3"/>
      <c r="AY35" s="3"/>
      <c r="AZ35" s="3"/>
      <c r="BA35" s="3"/>
      <c r="BB35" s="3"/>
      <c r="BC35" s="3"/>
      <c r="BD35" s="3"/>
      <c r="BE35" s="3"/>
      <c r="BF35" s="3"/>
      <c r="BJ35" s="3">
        <v>70</v>
      </c>
    </row>
    <row r="36" spans="1:62" s="19" customFormat="1" x14ac:dyDescent="0.25">
      <c r="A36" s="20" t="s">
        <v>1265</v>
      </c>
      <c r="B36" s="20" t="s">
        <v>391</v>
      </c>
      <c r="C36" s="21" t="s">
        <v>373</v>
      </c>
      <c r="D36" s="3">
        <f t="shared" si="2"/>
        <v>6</v>
      </c>
      <c r="E36" s="3">
        <f t="shared" si="3"/>
        <v>15</v>
      </c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>
        <v>6</v>
      </c>
      <c r="AC36" s="22">
        <v>17</v>
      </c>
      <c r="AD36" s="22">
        <v>23</v>
      </c>
      <c r="AE36" s="22">
        <v>22</v>
      </c>
      <c r="AF36" s="22">
        <v>28</v>
      </c>
      <c r="AG36" s="22">
        <v>30</v>
      </c>
      <c r="AH36" s="22">
        <v>30</v>
      </c>
      <c r="AI36" s="22">
        <v>32</v>
      </c>
      <c r="AJ36" s="22">
        <v>32</v>
      </c>
      <c r="AK36" s="22">
        <v>38</v>
      </c>
      <c r="AL36" s="22">
        <v>36</v>
      </c>
      <c r="AM36" s="22">
        <v>36</v>
      </c>
      <c r="AN36" s="22">
        <v>36</v>
      </c>
      <c r="AO36" s="22"/>
      <c r="AP36" s="22">
        <v>38</v>
      </c>
      <c r="AQ36" s="22">
        <v>39</v>
      </c>
      <c r="AR36" s="22"/>
      <c r="AS36" s="22"/>
      <c r="AT36" s="22"/>
      <c r="AU36" s="22"/>
      <c r="AV36" s="22"/>
      <c r="AW36" s="22"/>
      <c r="AX36" s="3"/>
      <c r="AY36" s="3"/>
      <c r="AZ36" s="3"/>
      <c r="BA36" s="3"/>
      <c r="BB36" s="3"/>
      <c r="BC36" s="3"/>
      <c r="BD36" s="3"/>
      <c r="BE36" s="3"/>
      <c r="BF36" s="3"/>
      <c r="BG36"/>
      <c r="BH36"/>
      <c r="BI36"/>
      <c r="BJ36" s="3">
        <v>73</v>
      </c>
    </row>
    <row r="37" spans="1:62" s="19" customFormat="1" x14ac:dyDescent="0.25">
      <c r="A37" s="20" t="s">
        <v>839</v>
      </c>
      <c r="B37" s="20" t="s">
        <v>249</v>
      </c>
      <c r="C37" s="21" t="s">
        <v>89</v>
      </c>
      <c r="D37" s="3">
        <f t="shared" si="2"/>
        <v>1</v>
      </c>
      <c r="E37" s="3">
        <f t="shared" si="3"/>
        <v>3</v>
      </c>
      <c r="F37" s="21" t="s">
        <v>14</v>
      </c>
      <c r="G37" s="22"/>
      <c r="H37" s="22"/>
      <c r="I37" s="22"/>
      <c r="J37" s="22"/>
      <c r="K37" s="22"/>
      <c r="L37" s="22">
        <v>1</v>
      </c>
      <c r="M37" s="22">
        <v>14</v>
      </c>
      <c r="N37" s="22">
        <v>22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3"/>
      <c r="AY37" s="3"/>
      <c r="AZ37" s="3"/>
      <c r="BA37" s="3"/>
      <c r="BB37" s="3"/>
      <c r="BC37" s="3"/>
      <c r="BD37" s="3"/>
      <c r="BE37" s="3"/>
      <c r="BF37" s="3"/>
      <c r="BJ37" s="3">
        <v>53</v>
      </c>
    </row>
    <row r="38" spans="1:62" s="19" customFormat="1" x14ac:dyDescent="0.25">
      <c r="A38" s="20" t="s">
        <v>818</v>
      </c>
      <c r="B38" s="20" t="s">
        <v>244</v>
      </c>
      <c r="C38" s="21" t="s">
        <v>33</v>
      </c>
      <c r="D38" s="3">
        <f t="shared" si="2"/>
        <v>1</v>
      </c>
      <c r="E38" s="3">
        <f t="shared" si="3"/>
        <v>16</v>
      </c>
      <c r="F38" s="21" t="s">
        <v>14</v>
      </c>
      <c r="G38" s="22"/>
      <c r="H38" s="22"/>
      <c r="I38" s="22"/>
      <c r="J38" s="22">
        <v>1</v>
      </c>
      <c r="K38" s="22">
        <v>8</v>
      </c>
      <c r="L38" s="22">
        <v>12</v>
      </c>
      <c r="M38" s="22">
        <v>16</v>
      </c>
      <c r="N38" s="22">
        <v>18</v>
      </c>
      <c r="O38" s="22">
        <v>17</v>
      </c>
      <c r="P38" s="22">
        <v>22</v>
      </c>
      <c r="Q38" s="22">
        <v>27</v>
      </c>
      <c r="R38" s="22">
        <v>27</v>
      </c>
      <c r="S38" s="22">
        <v>21</v>
      </c>
      <c r="T38" s="22">
        <v>20</v>
      </c>
      <c r="U38" s="22">
        <v>21</v>
      </c>
      <c r="V38" s="22">
        <v>19</v>
      </c>
      <c r="W38" s="22">
        <v>22</v>
      </c>
      <c r="X38" s="22">
        <v>31</v>
      </c>
      <c r="Y38" s="22"/>
      <c r="Z38" s="22"/>
      <c r="AA38" s="22"/>
      <c r="AB38" s="22">
        <v>37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3"/>
      <c r="AY38" s="3"/>
      <c r="AZ38" s="3"/>
      <c r="BA38" s="3"/>
      <c r="BB38" s="3"/>
      <c r="BC38" s="3"/>
      <c r="BD38" s="3"/>
      <c r="BE38" s="3"/>
      <c r="BF38" s="3"/>
      <c r="BG38"/>
      <c r="BH38"/>
      <c r="BI38"/>
      <c r="BJ38" s="3">
        <v>47</v>
      </c>
    </row>
    <row r="39" spans="1:62" x14ac:dyDescent="0.25">
      <c r="A39" s="20" t="s">
        <v>1257</v>
      </c>
      <c r="B39" s="20" t="s">
        <v>395</v>
      </c>
      <c r="C39" s="21" t="s">
        <v>21</v>
      </c>
      <c r="D39" s="3">
        <f t="shared" si="2"/>
        <v>4</v>
      </c>
      <c r="E39" s="3">
        <f t="shared" si="3"/>
        <v>4</v>
      </c>
      <c r="F39" s="21"/>
      <c r="G39" s="22"/>
      <c r="H39" s="22"/>
      <c r="I39" s="22"/>
      <c r="J39" s="22"/>
      <c r="K39" s="22"/>
      <c r="L39" s="22"/>
      <c r="M39" s="22"/>
      <c r="N39" s="22"/>
      <c r="O39" s="22">
        <v>4</v>
      </c>
      <c r="P39" s="22">
        <v>25</v>
      </c>
      <c r="Q39" s="22">
        <v>39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>
        <v>32</v>
      </c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3"/>
      <c r="AY39" s="3"/>
      <c r="AZ39" s="3"/>
      <c r="BA39" s="3"/>
      <c r="BB39" s="3"/>
      <c r="BC39" s="3"/>
      <c r="BD39" s="3"/>
      <c r="BE39" s="3"/>
      <c r="BF39" s="3"/>
      <c r="BG39" s="19"/>
      <c r="BH39" s="19"/>
      <c r="BI39" s="19"/>
      <c r="BJ39" s="3">
        <v>61</v>
      </c>
    </row>
    <row r="40" spans="1:62" s="19" customFormat="1" x14ac:dyDescent="0.25">
      <c r="A40" s="20" t="s">
        <v>1268</v>
      </c>
      <c r="B40" s="20" t="s">
        <v>1269</v>
      </c>
      <c r="C40" s="21" t="s">
        <v>197</v>
      </c>
      <c r="D40" s="3">
        <f t="shared" si="2"/>
        <v>17</v>
      </c>
      <c r="E40" s="3">
        <f t="shared" si="3"/>
        <v>2</v>
      </c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>
        <v>17</v>
      </c>
      <c r="AH40" s="22">
        <v>39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3"/>
      <c r="AY40" s="3"/>
      <c r="AZ40" s="3"/>
      <c r="BA40" s="3"/>
      <c r="BB40" s="3"/>
      <c r="BC40" s="3"/>
      <c r="BD40" s="3"/>
      <c r="BE40" s="3"/>
      <c r="BF40" s="3"/>
      <c r="BJ40" s="3">
        <v>78</v>
      </c>
    </row>
    <row r="41" spans="1:62" x14ac:dyDescent="0.25">
      <c r="A41" s="20" t="s">
        <v>403</v>
      </c>
      <c r="B41" s="20" t="s">
        <v>404</v>
      </c>
      <c r="C41" s="21" t="s">
        <v>54</v>
      </c>
      <c r="D41" s="3">
        <f t="shared" si="2"/>
        <v>33</v>
      </c>
      <c r="E41" s="3">
        <f t="shared" si="3"/>
        <v>16</v>
      </c>
      <c r="F41" s="21"/>
      <c r="G41" s="22">
        <v>38</v>
      </c>
      <c r="H41" s="22"/>
      <c r="I41" s="22"/>
      <c r="J41" s="22">
        <v>40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>
        <v>40</v>
      </c>
      <c r="W41" s="22">
        <v>39</v>
      </c>
      <c r="X41" s="22">
        <v>40</v>
      </c>
      <c r="Y41" s="22">
        <v>36</v>
      </c>
      <c r="Z41" s="22">
        <v>39</v>
      </c>
      <c r="AA41" s="22">
        <v>40</v>
      </c>
      <c r="AB41" s="22"/>
      <c r="AC41" s="22">
        <v>36</v>
      </c>
      <c r="AD41" s="22">
        <v>33</v>
      </c>
      <c r="AE41" s="22">
        <v>37</v>
      </c>
      <c r="AF41" s="22">
        <v>38</v>
      </c>
      <c r="AG41" s="22">
        <v>37</v>
      </c>
      <c r="AH41" s="22"/>
      <c r="AI41" s="22">
        <v>39</v>
      </c>
      <c r="AJ41" s="22">
        <v>38</v>
      </c>
      <c r="AK41" s="22"/>
      <c r="AL41" s="22"/>
      <c r="AM41" s="22">
        <v>39</v>
      </c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3"/>
      <c r="AY41" s="3"/>
      <c r="AZ41" s="3"/>
      <c r="BA41" s="3"/>
      <c r="BB41" s="3"/>
      <c r="BC41" s="3"/>
      <c r="BD41" s="3"/>
      <c r="BE41" s="3"/>
      <c r="BF41" s="3"/>
      <c r="BG41" s="19"/>
      <c r="BH41" s="19"/>
      <c r="BI41" s="19"/>
      <c r="BJ41" s="3">
        <v>38</v>
      </c>
    </row>
    <row r="42" spans="1:62" s="19" customFormat="1" x14ac:dyDescent="0.25">
      <c r="A42" s="20" t="s">
        <v>1236</v>
      </c>
      <c r="B42" s="20" t="s">
        <v>404</v>
      </c>
      <c r="C42" s="21" t="s">
        <v>54</v>
      </c>
      <c r="D42" s="3">
        <f t="shared" si="2"/>
        <v>16</v>
      </c>
      <c r="E42" s="3">
        <f t="shared" si="3"/>
        <v>9</v>
      </c>
      <c r="F42" s="21"/>
      <c r="G42" s="35">
        <v>16</v>
      </c>
      <c r="H42" s="35">
        <v>26</v>
      </c>
      <c r="I42" s="35">
        <v>29</v>
      </c>
      <c r="J42" s="35">
        <v>31</v>
      </c>
      <c r="K42" s="35">
        <v>33</v>
      </c>
      <c r="L42" s="35">
        <v>40</v>
      </c>
      <c r="M42" s="35"/>
      <c r="N42" s="35"/>
      <c r="O42" s="35"/>
      <c r="P42" s="35"/>
      <c r="Q42" s="35"/>
      <c r="R42" s="35"/>
      <c r="S42" s="35"/>
      <c r="T42" s="35">
        <v>40</v>
      </c>
      <c r="U42" s="35"/>
      <c r="V42" s="35"/>
      <c r="W42" s="35"/>
      <c r="X42" s="22"/>
      <c r="Y42" s="22">
        <v>38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>
        <v>37</v>
      </c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3"/>
      <c r="AY42" s="3"/>
      <c r="AZ42" s="3"/>
      <c r="BA42" s="3"/>
      <c r="BB42" s="3"/>
      <c r="BC42" s="3"/>
      <c r="BD42" s="3"/>
      <c r="BE42" s="3"/>
      <c r="BF42" s="3"/>
      <c r="BG42" s="29"/>
      <c r="BH42" s="29"/>
      <c r="BI42" s="29"/>
      <c r="BJ42" s="3">
        <v>16</v>
      </c>
    </row>
    <row r="43" spans="1:62" x14ac:dyDescent="0.25">
      <c r="A43" s="20" t="s">
        <v>773</v>
      </c>
      <c r="B43" s="20" t="s">
        <v>614</v>
      </c>
      <c r="C43" s="21" t="s">
        <v>90</v>
      </c>
      <c r="D43" s="3">
        <f t="shared" si="2"/>
        <v>12</v>
      </c>
      <c r="E43" s="3">
        <f t="shared" si="3"/>
        <v>5</v>
      </c>
      <c r="F43" s="21" t="s">
        <v>14</v>
      </c>
      <c r="G43" s="35">
        <v>13</v>
      </c>
      <c r="H43" s="35">
        <v>18</v>
      </c>
      <c r="I43" s="35">
        <v>33</v>
      </c>
      <c r="J43" s="35">
        <v>12</v>
      </c>
      <c r="K43" s="35">
        <v>35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22"/>
      <c r="Y43" s="22"/>
      <c r="Z43" s="22"/>
      <c r="AA43" s="22"/>
      <c r="AB43" s="22"/>
      <c r="AC43" s="22"/>
      <c r="AD43" s="21"/>
      <c r="AE43" s="22"/>
      <c r="AF43" s="21"/>
      <c r="AG43" s="22"/>
      <c r="AH43" s="21"/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22"/>
      <c r="AV43" s="21"/>
      <c r="AW43" s="22"/>
      <c r="AY43" s="3"/>
      <c r="BA43" s="3"/>
      <c r="BC43" s="3"/>
      <c r="BE43" s="3"/>
      <c r="BG43" s="29"/>
      <c r="BH43" s="29"/>
      <c r="BI43" s="29"/>
      <c r="BJ43" s="3">
        <v>13</v>
      </c>
    </row>
    <row r="44" spans="1:62" x14ac:dyDescent="0.25">
      <c r="A44" s="20" t="s">
        <v>1022</v>
      </c>
      <c r="B44" s="20" t="s">
        <v>1023</v>
      </c>
      <c r="C44" s="21" t="s">
        <v>89</v>
      </c>
      <c r="D44" s="3">
        <f t="shared" si="2"/>
        <v>33</v>
      </c>
      <c r="E44" s="3">
        <f t="shared" si="3"/>
        <v>1</v>
      </c>
      <c r="F44" s="21" t="s">
        <v>14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>
        <v>33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3"/>
      <c r="AY44" s="3"/>
      <c r="AZ44" s="3"/>
      <c r="BA44" s="3"/>
      <c r="BB44" s="3"/>
      <c r="BC44" s="3"/>
      <c r="BD44" s="3"/>
      <c r="BE44" s="3"/>
      <c r="BF44" s="3"/>
      <c r="BJ44" s="3">
        <v>81</v>
      </c>
    </row>
    <row r="45" spans="1:62" s="19" customFormat="1" x14ac:dyDescent="0.25">
      <c r="A45" s="20" t="s">
        <v>1250</v>
      </c>
      <c r="B45" s="20" t="s">
        <v>393</v>
      </c>
      <c r="C45" s="21" t="s">
        <v>150</v>
      </c>
      <c r="D45" s="3">
        <f t="shared" si="2"/>
        <v>14</v>
      </c>
      <c r="E45" s="3">
        <f t="shared" si="3"/>
        <v>42</v>
      </c>
      <c r="F45" s="21"/>
      <c r="G45" s="22"/>
      <c r="H45" s="22"/>
      <c r="I45" s="22"/>
      <c r="J45" s="22"/>
      <c r="K45" s="22">
        <v>14</v>
      </c>
      <c r="L45" s="22">
        <v>19</v>
      </c>
      <c r="M45" s="22">
        <v>18</v>
      </c>
      <c r="N45" s="22">
        <v>23</v>
      </c>
      <c r="O45" s="22">
        <v>21</v>
      </c>
      <c r="P45" s="22">
        <v>23</v>
      </c>
      <c r="Q45" s="22">
        <v>20</v>
      </c>
      <c r="R45" s="22">
        <v>20</v>
      </c>
      <c r="S45" s="22">
        <v>20</v>
      </c>
      <c r="T45" s="22">
        <v>23</v>
      </c>
      <c r="U45" s="22">
        <v>26</v>
      </c>
      <c r="V45" s="22">
        <v>24</v>
      </c>
      <c r="W45" s="22">
        <v>25</v>
      </c>
      <c r="X45" s="22">
        <v>24</v>
      </c>
      <c r="Y45" s="22">
        <v>25</v>
      </c>
      <c r="Z45" s="22">
        <v>26</v>
      </c>
      <c r="AA45" s="22">
        <v>24</v>
      </c>
      <c r="AB45" s="22">
        <v>27</v>
      </c>
      <c r="AC45" s="22">
        <v>27</v>
      </c>
      <c r="AD45" s="22">
        <v>28</v>
      </c>
      <c r="AE45" s="22">
        <v>26</v>
      </c>
      <c r="AF45" s="22">
        <v>24</v>
      </c>
      <c r="AG45" s="22">
        <v>26</v>
      </c>
      <c r="AH45" s="22">
        <v>26</v>
      </c>
      <c r="AI45" s="22">
        <v>26</v>
      </c>
      <c r="AJ45" s="22">
        <v>24</v>
      </c>
      <c r="AK45" s="22">
        <v>26</v>
      </c>
      <c r="AL45" s="22">
        <v>24</v>
      </c>
      <c r="AM45" s="22">
        <v>25</v>
      </c>
      <c r="AN45" s="22">
        <v>26</v>
      </c>
      <c r="AO45" s="22">
        <v>26</v>
      </c>
      <c r="AP45" s="22">
        <v>28</v>
      </c>
      <c r="AQ45" s="22">
        <v>27</v>
      </c>
      <c r="AR45" s="22">
        <v>26</v>
      </c>
      <c r="AS45" s="22">
        <v>28</v>
      </c>
      <c r="AT45" s="22">
        <v>28</v>
      </c>
      <c r="AU45" s="22">
        <v>26</v>
      </c>
      <c r="AV45" s="22">
        <v>24</v>
      </c>
      <c r="AW45" s="22">
        <v>23</v>
      </c>
      <c r="AX45" s="3">
        <v>25</v>
      </c>
      <c r="AY45" s="3">
        <v>23</v>
      </c>
      <c r="AZ45" s="3">
        <v>25</v>
      </c>
      <c r="BA45" s="3"/>
      <c r="BB45" s="3"/>
      <c r="BC45" s="3"/>
      <c r="BD45" s="3"/>
      <c r="BE45" s="3"/>
      <c r="BF45" s="3"/>
      <c r="BG45"/>
      <c r="BH45"/>
      <c r="BI45"/>
      <c r="BJ45" s="3">
        <v>50</v>
      </c>
    </row>
    <row r="46" spans="1:62" x14ac:dyDescent="0.25">
      <c r="A46" s="20" t="s">
        <v>392</v>
      </c>
      <c r="B46" s="20" t="s">
        <v>393</v>
      </c>
      <c r="C46" s="21" t="s">
        <v>33</v>
      </c>
      <c r="D46" s="3">
        <f t="shared" si="2"/>
        <v>40</v>
      </c>
      <c r="E46" s="3">
        <f t="shared" si="3"/>
        <v>1</v>
      </c>
      <c r="F46" s="21"/>
      <c r="G46" s="22">
        <v>40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3"/>
      <c r="AY46" s="3"/>
      <c r="AZ46" s="3"/>
      <c r="BA46" s="3"/>
      <c r="BB46" s="3"/>
      <c r="BC46" s="3"/>
      <c r="BD46" s="3"/>
      <c r="BE46" s="3"/>
      <c r="BF46" s="3"/>
      <c r="BJ46" s="3">
        <v>40</v>
      </c>
    </row>
    <row r="47" spans="1:62" x14ac:dyDescent="0.25">
      <c r="A47" s="20" t="s">
        <v>413</v>
      </c>
      <c r="B47" s="20" t="s">
        <v>353</v>
      </c>
      <c r="C47" s="21" t="s">
        <v>19</v>
      </c>
      <c r="D47" s="3">
        <f t="shared" si="2"/>
        <v>3</v>
      </c>
      <c r="E47" s="3">
        <f t="shared" si="3"/>
        <v>46</v>
      </c>
      <c r="F47" s="21"/>
      <c r="G47" s="35">
        <v>4</v>
      </c>
      <c r="H47" s="35">
        <v>9</v>
      </c>
      <c r="I47" s="35">
        <v>8</v>
      </c>
      <c r="J47" s="35">
        <v>6</v>
      </c>
      <c r="K47" s="35">
        <v>6</v>
      </c>
      <c r="L47" s="35">
        <v>8</v>
      </c>
      <c r="M47" s="35">
        <v>10</v>
      </c>
      <c r="N47" s="35">
        <v>9</v>
      </c>
      <c r="O47" s="35">
        <v>13</v>
      </c>
      <c r="P47" s="35">
        <v>13</v>
      </c>
      <c r="Q47" s="35">
        <v>13</v>
      </c>
      <c r="R47" s="35">
        <v>10</v>
      </c>
      <c r="S47" s="35">
        <v>12</v>
      </c>
      <c r="T47" s="35">
        <v>11</v>
      </c>
      <c r="U47" s="35">
        <v>11</v>
      </c>
      <c r="V47" s="35">
        <v>11</v>
      </c>
      <c r="W47" s="35">
        <v>9</v>
      </c>
      <c r="X47" s="22">
        <v>11</v>
      </c>
      <c r="Y47" s="22">
        <v>14</v>
      </c>
      <c r="Z47" s="22">
        <v>8</v>
      </c>
      <c r="AA47" s="22">
        <v>4</v>
      </c>
      <c r="AB47" s="22">
        <v>3</v>
      </c>
      <c r="AC47" s="22">
        <v>3</v>
      </c>
      <c r="AD47" s="22">
        <v>3</v>
      </c>
      <c r="AE47" s="22">
        <v>8</v>
      </c>
      <c r="AF47" s="22">
        <v>8</v>
      </c>
      <c r="AG47" s="22">
        <v>13</v>
      </c>
      <c r="AH47" s="22">
        <v>14</v>
      </c>
      <c r="AI47" s="22">
        <v>11</v>
      </c>
      <c r="AJ47" s="22">
        <v>11</v>
      </c>
      <c r="AK47" s="22">
        <v>16</v>
      </c>
      <c r="AL47" s="22">
        <v>12</v>
      </c>
      <c r="AM47" s="22">
        <v>11</v>
      </c>
      <c r="AN47" s="22">
        <v>13</v>
      </c>
      <c r="AO47" s="22">
        <v>14</v>
      </c>
      <c r="AP47" s="22">
        <v>17</v>
      </c>
      <c r="AQ47" s="22">
        <v>16</v>
      </c>
      <c r="AR47" s="22">
        <v>18</v>
      </c>
      <c r="AS47" s="22">
        <v>19</v>
      </c>
      <c r="AT47" s="22">
        <v>23</v>
      </c>
      <c r="AU47" s="22">
        <v>17</v>
      </c>
      <c r="AV47" s="22">
        <v>18</v>
      </c>
      <c r="AW47" s="22">
        <v>18</v>
      </c>
      <c r="AX47" s="3">
        <v>18</v>
      </c>
      <c r="AY47" s="3">
        <v>19</v>
      </c>
      <c r="AZ47" s="3">
        <v>19</v>
      </c>
      <c r="BA47" s="3"/>
      <c r="BB47" s="3"/>
      <c r="BC47" s="3"/>
      <c r="BD47" s="3"/>
      <c r="BE47" s="3"/>
      <c r="BF47" s="3"/>
      <c r="BG47" s="19"/>
      <c r="BH47" s="19"/>
      <c r="BI47" s="19"/>
      <c r="BJ47" s="3">
        <v>4</v>
      </c>
    </row>
    <row r="48" spans="1:62" s="19" customFormat="1" x14ac:dyDescent="0.25">
      <c r="A48" s="20" t="s">
        <v>356</v>
      </c>
      <c r="B48" s="20" t="s">
        <v>353</v>
      </c>
      <c r="C48" s="21" t="s">
        <v>19</v>
      </c>
      <c r="D48" s="3">
        <f t="shared" si="2"/>
        <v>4</v>
      </c>
      <c r="E48" s="3">
        <f t="shared" si="3"/>
        <v>46</v>
      </c>
      <c r="F48" s="21"/>
      <c r="G48" s="35">
        <v>10</v>
      </c>
      <c r="H48" s="35">
        <v>12</v>
      </c>
      <c r="I48" s="35">
        <v>10</v>
      </c>
      <c r="J48" s="35">
        <v>8</v>
      </c>
      <c r="K48" s="35">
        <v>9</v>
      </c>
      <c r="L48" s="35">
        <v>9</v>
      </c>
      <c r="M48" s="35">
        <v>9</v>
      </c>
      <c r="N48" s="35">
        <v>11</v>
      </c>
      <c r="O48" s="35">
        <v>10</v>
      </c>
      <c r="P48" s="35">
        <v>9</v>
      </c>
      <c r="Q48" s="35">
        <v>9</v>
      </c>
      <c r="R48" s="35">
        <v>8</v>
      </c>
      <c r="S48" s="35">
        <v>9</v>
      </c>
      <c r="T48" s="35">
        <v>10</v>
      </c>
      <c r="U48" s="35">
        <v>9</v>
      </c>
      <c r="V48" s="35">
        <v>8</v>
      </c>
      <c r="W48" s="35">
        <v>7</v>
      </c>
      <c r="X48" s="22">
        <v>9</v>
      </c>
      <c r="Y48" s="22">
        <v>7</v>
      </c>
      <c r="Z48" s="22">
        <v>5</v>
      </c>
      <c r="AA48" s="22">
        <v>5</v>
      </c>
      <c r="AB48" s="22">
        <v>5</v>
      </c>
      <c r="AC48" s="22">
        <v>5</v>
      </c>
      <c r="AD48" s="22">
        <v>5</v>
      </c>
      <c r="AE48" s="22">
        <v>4</v>
      </c>
      <c r="AF48" s="22">
        <v>5</v>
      </c>
      <c r="AG48" s="22">
        <v>7</v>
      </c>
      <c r="AH48" s="22">
        <v>6</v>
      </c>
      <c r="AI48" s="22">
        <v>6</v>
      </c>
      <c r="AJ48" s="22">
        <v>5</v>
      </c>
      <c r="AK48" s="22">
        <v>6</v>
      </c>
      <c r="AL48" s="22">
        <v>8</v>
      </c>
      <c r="AM48" s="22">
        <v>7</v>
      </c>
      <c r="AN48" s="22">
        <v>7</v>
      </c>
      <c r="AO48" s="22">
        <v>7</v>
      </c>
      <c r="AP48" s="22">
        <v>7</v>
      </c>
      <c r="AQ48" s="22">
        <v>7</v>
      </c>
      <c r="AR48" s="22">
        <v>8</v>
      </c>
      <c r="AS48" s="22">
        <v>8</v>
      </c>
      <c r="AT48" s="22">
        <v>10</v>
      </c>
      <c r="AU48" s="22">
        <v>8</v>
      </c>
      <c r="AV48" s="22">
        <v>8</v>
      </c>
      <c r="AW48" s="22">
        <v>7</v>
      </c>
      <c r="AX48" s="3">
        <v>10</v>
      </c>
      <c r="AY48" s="3">
        <v>8</v>
      </c>
      <c r="AZ48" s="3">
        <v>8</v>
      </c>
      <c r="BA48" s="3"/>
      <c r="BB48" s="3"/>
      <c r="BC48" s="3"/>
      <c r="BD48" s="3"/>
      <c r="BE48" s="3"/>
      <c r="BF48" s="3"/>
      <c r="BJ48" s="3">
        <v>10</v>
      </c>
    </row>
    <row r="49" spans="1:62" s="19" customFormat="1" x14ac:dyDescent="0.25">
      <c r="A49" s="20" t="s">
        <v>361</v>
      </c>
      <c r="B49" s="20" t="s">
        <v>353</v>
      </c>
      <c r="C49" s="21" t="s">
        <v>19</v>
      </c>
      <c r="D49" s="3">
        <f t="shared" si="2"/>
        <v>10</v>
      </c>
      <c r="E49" s="3">
        <f t="shared" si="3"/>
        <v>46</v>
      </c>
      <c r="F49" s="21"/>
      <c r="G49" s="35">
        <v>27</v>
      </c>
      <c r="H49" s="35">
        <v>33</v>
      </c>
      <c r="I49" s="35">
        <v>30</v>
      </c>
      <c r="J49" s="35">
        <v>17</v>
      </c>
      <c r="K49" s="35">
        <v>20</v>
      </c>
      <c r="L49" s="35">
        <v>23</v>
      </c>
      <c r="M49" s="35">
        <v>25</v>
      </c>
      <c r="N49" s="35">
        <v>30</v>
      </c>
      <c r="O49" s="35">
        <v>27</v>
      </c>
      <c r="P49" s="35">
        <v>28</v>
      </c>
      <c r="Q49" s="35">
        <v>31</v>
      </c>
      <c r="R49" s="35">
        <v>29</v>
      </c>
      <c r="S49" s="35">
        <v>26</v>
      </c>
      <c r="T49" s="35">
        <v>22</v>
      </c>
      <c r="U49" s="35">
        <v>22</v>
      </c>
      <c r="V49" s="35">
        <v>20</v>
      </c>
      <c r="W49" s="35">
        <v>19</v>
      </c>
      <c r="X49" s="22">
        <v>20</v>
      </c>
      <c r="Y49" s="22">
        <v>19</v>
      </c>
      <c r="Z49" s="22">
        <v>19</v>
      </c>
      <c r="AA49" s="22">
        <v>15</v>
      </c>
      <c r="AB49" s="22">
        <v>11</v>
      </c>
      <c r="AC49" s="22">
        <v>10</v>
      </c>
      <c r="AD49" s="22">
        <v>10</v>
      </c>
      <c r="AE49" s="22">
        <v>14</v>
      </c>
      <c r="AF49" s="22">
        <v>19</v>
      </c>
      <c r="AG49" s="22">
        <v>20</v>
      </c>
      <c r="AH49" s="22">
        <v>21</v>
      </c>
      <c r="AI49" s="22">
        <v>21</v>
      </c>
      <c r="AJ49" s="22">
        <v>21</v>
      </c>
      <c r="AK49" s="22">
        <v>22</v>
      </c>
      <c r="AL49" s="22">
        <v>22</v>
      </c>
      <c r="AM49" s="22">
        <v>21</v>
      </c>
      <c r="AN49" s="22">
        <v>22</v>
      </c>
      <c r="AO49" s="22">
        <v>23</v>
      </c>
      <c r="AP49" s="22">
        <v>24</v>
      </c>
      <c r="AQ49" s="22">
        <v>25</v>
      </c>
      <c r="AR49" s="22">
        <v>28</v>
      </c>
      <c r="AS49" s="22">
        <v>22</v>
      </c>
      <c r="AT49" s="22">
        <v>24</v>
      </c>
      <c r="AU49" s="22">
        <v>25</v>
      </c>
      <c r="AV49" s="22">
        <v>27</v>
      </c>
      <c r="AW49" s="22">
        <v>30</v>
      </c>
      <c r="AX49" s="3">
        <v>31</v>
      </c>
      <c r="AY49" s="3">
        <v>34</v>
      </c>
      <c r="AZ49" s="3">
        <v>32</v>
      </c>
      <c r="BA49" s="3"/>
      <c r="BB49" s="3"/>
      <c r="BC49" s="3"/>
      <c r="BD49" s="3"/>
      <c r="BE49" s="3"/>
      <c r="BF49" s="3"/>
      <c r="BG49" s="30"/>
      <c r="BH49" s="30"/>
      <c r="BI49" s="30"/>
      <c r="BJ49" s="3">
        <v>27</v>
      </c>
    </row>
    <row r="50" spans="1:62" s="19" customFormat="1" x14ac:dyDescent="0.25">
      <c r="A50" s="20" t="s">
        <v>352</v>
      </c>
      <c r="B50" s="20" t="s">
        <v>353</v>
      </c>
      <c r="C50" s="21" t="s">
        <v>19</v>
      </c>
      <c r="D50" s="3">
        <f t="shared" si="2"/>
        <v>1</v>
      </c>
      <c r="E50" s="3">
        <f t="shared" si="3"/>
        <v>46</v>
      </c>
      <c r="F50" s="21"/>
      <c r="G50" s="35">
        <v>3</v>
      </c>
      <c r="H50" s="35">
        <v>3</v>
      </c>
      <c r="I50" s="35">
        <v>3</v>
      </c>
      <c r="J50" s="35">
        <v>2</v>
      </c>
      <c r="K50" s="35">
        <v>1</v>
      </c>
      <c r="L50" s="35">
        <v>3</v>
      </c>
      <c r="M50" s="35">
        <v>2</v>
      </c>
      <c r="N50" s="35">
        <v>2</v>
      </c>
      <c r="O50" s="35">
        <v>2</v>
      </c>
      <c r="P50" s="35">
        <v>2</v>
      </c>
      <c r="Q50" s="35">
        <v>2</v>
      </c>
      <c r="R50" s="35">
        <v>2</v>
      </c>
      <c r="S50" s="35">
        <v>2</v>
      </c>
      <c r="T50" s="35">
        <v>2</v>
      </c>
      <c r="U50" s="35">
        <v>2</v>
      </c>
      <c r="V50" s="35">
        <v>2</v>
      </c>
      <c r="W50" s="35">
        <v>1</v>
      </c>
      <c r="X50" s="22">
        <v>2</v>
      </c>
      <c r="Y50" s="22">
        <v>2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>
        <v>1</v>
      </c>
      <c r="AI50" s="22">
        <v>1</v>
      </c>
      <c r="AJ50" s="22">
        <v>1</v>
      </c>
      <c r="AK50" s="22">
        <v>1</v>
      </c>
      <c r="AL50" s="22">
        <v>1</v>
      </c>
      <c r="AM50" s="22">
        <v>1</v>
      </c>
      <c r="AN50" s="22">
        <v>2</v>
      </c>
      <c r="AO50" s="22">
        <v>2</v>
      </c>
      <c r="AP50" s="22">
        <v>2</v>
      </c>
      <c r="AQ50" s="22">
        <v>2</v>
      </c>
      <c r="AR50" s="22">
        <v>3</v>
      </c>
      <c r="AS50" s="22">
        <v>2</v>
      </c>
      <c r="AT50" s="22">
        <v>2</v>
      </c>
      <c r="AU50" s="22">
        <v>2</v>
      </c>
      <c r="AV50" s="22">
        <v>2</v>
      </c>
      <c r="AW50" s="22">
        <v>2</v>
      </c>
      <c r="AX50" s="3">
        <v>2</v>
      </c>
      <c r="AY50" s="3">
        <v>2</v>
      </c>
      <c r="AZ50" s="3">
        <v>2</v>
      </c>
      <c r="BA50" s="3"/>
      <c r="BB50" s="3"/>
      <c r="BC50" s="3"/>
      <c r="BD50" s="3"/>
      <c r="BE50" s="3"/>
      <c r="BF50" s="3"/>
      <c r="BJ50" s="3">
        <v>3</v>
      </c>
    </row>
    <row r="51" spans="1:62" x14ac:dyDescent="0.25">
      <c r="A51" s="20" t="s">
        <v>357</v>
      </c>
      <c r="B51" s="20" t="s">
        <v>353</v>
      </c>
      <c r="C51" s="21" t="s">
        <v>19</v>
      </c>
      <c r="D51" s="3">
        <f t="shared" si="2"/>
        <v>2</v>
      </c>
      <c r="E51" s="3">
        <f t="shared" si="3"/>
        <v>46</v>
      </c>
      <c r="F51" s="21"/>
      <c r="G51" s="35">
        <v>8</v>
      </c>
      <c r="H51" s="35">
        <v>6</v>
      </c>
      <c r="I51" s="35">
        <v>7</v>
      </c>
      <c r="J51" s="35">
        <v>5</v>
      </c>
      <c r="K51" s="35">
        <v>4</v>
      </c>
      <c r="L51" s="35">
        <v>5</v>
      </c>
      <c r="M51" s="35">
        <v>5</v>
      </c>
      <c r="N51" s="35">
        <v>5</v>
      </c>
      <c r="O51" s="35">
        <v>5</v>
      </c>
      <c r="P51" s="35">
        <v>4</v>
      </c>
      <c r="Q51" s="35">
        <v>4</v>
      </c>
      <c r="R51" s="35">
        <v>4</v>
      </c>
      <c r="S51" s="35">
        <v>4</v>
      </c>
      <c r="T51" s="35">
        <v>5</v>
      </c>
      <c r="U51" s="35">
        <v>5</v>
      </c>
      <c r="V51" s="35">
        <v>5</v>
      </c>
      <c r="W51" s="35">
        <v>6</v>
      </c>
      <c r="X51" s="22">
        <v>4</v>
      </c>
      <c r="Y51" s="22">
        <v>4</v>
      </c>
      <c r="Z51" s="22">
        <v>3</v>
      </c>
      <c r="AA51" s="22">
        <v>3</v>
      </c>
      <c r="AB51" s="22">
        <v>2</v>
      </c>
      <c r="AC51" s="22">
        <v>2</v>
      </c>
      <c r="AD51" s="22">
        <v>2</v>
      </c>
      <c r="AE51" s="22">
        <v>3</v>
      </c>
      <c r="AF51" s="22">
        <v>3</v>
      </c>
      <c r="AG51" s="22">
        <v>3</v>
      </c>
      <c r="AH51" s="22">
        <v>4</v>
      </c>
      <c r="AI51" s="22">
        <v>3</v>
      </c>
      <c r="AJ51" s="22">
        <v>3</v>
      </c>
      <c r="AK51" s="22">
        <v>4</v>
      </c>
      <c r="AL51" s="22">
        <v>4</v>
      </c>
      <c r="AM51" s="22">
        <v>3</v>
      </c>
      <c r="AN51" s="22">
        <v>3</v>
      </c>
      <c r="AO51" s="22">
        <v>5</v>
      </c>
      <c r="AP51" s="22">
        <v>4</v>
      </c>
      <c r="AQ51" s="22">
        <v>4</v>
      </c>
      <c r="AR51" s="22">
        <v>5</v>
      </c>
      <c r="AS51" s="22">
        <v>5</v>
      </c>
      <c r="AT51" s="22">
        <v>6</v>
      </c>
      <c r="AU51" s="22">
        <v>5</v>
      </c>
      <c r="AV51" s="22">
        <v>5</v>
      </c>
      <c r="AW51" s="22">
        <v>5</v>
      </c>
      <c r="AX51" s="3">
        <v>4</v>
      </c>
      <c r="AY51" s="3">
        <v>4</v>
      </c>
      <c r="AZ51" s="3">
        <v>4</v>
      </c>
      <c r="BA51" s="3"/>
      <c r="BB51" s="3"/>
      <c r="BC51" s="3"/>
      <c r="BD51" s="3"/>
      <c r="BE51" s="3"/>
      <c r="BF51" s="3"/>
      <c r="BG51" s="19"/>
      <c r="BH51" s="19"/>
      <c r="BI51" s="19"/>
      <c r="BJ51" s="3">
        <v>8</v>
      </c>
    </row>
    <row r="52" spans="1:62" x14ac:dyDescent="0.25">
      <c r="A52" s="20" t="s">
        <v>798</v>
      </c>
      <c r="B52" s="20" t="s">
        <v>799</v>
      </c>
      <c r="C52" s="21" t="s">
        <v>90</v>
      </c>
      <c r="D52" s="3">
        <f t="shared" si="2"/>
        <v>17</v>
      </c>
      <c r="E52" s="3">
        <f t="shared" si="3"/>
        <v>1</v>
      </c>
      <c r="F52" s="21" t="s">
        <v>14</v>
      </c>
      <c r="G52" s="22"/>
      <c r="H52" s="22">
        <v>17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3"/>
      <c r="AY52" s="3"/>
      <c r="AZ52" s="3"/>
      <c r="BA52" s="3"/>
      <c r="BB52" s="3"/>
      <c r="BC52" s="3"/>
      <c r="BD52" s="3"/>
      <c r="BE52" s="3"/>
      <c r="BF52" s="3"/>
      <c r="BJ52" s="3">
        <v>43</v>
      </c>
    </row>
    <row r="53" spans="1:62" s="19" customFormat="1" x14ac:dyDescent="0.25">
      <c r="A53" s="20" t="s">
        <v>1266</v>
      </c>
      <c r="B53" s="20" t="s">
        <v>1267</v>
      </c>
      <c r="C53" s="21" t="s">
        <v>21</v>
      </c>
      <c r="D53" s="3">
        <f t="shared" si="2"/>
        <v>34</v>
      </c>
      <c r="E53" s="3">
        <f t="shared" si="3"/>
        <v>1</v>
      </c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>
        <v>34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3"/>
      <c r="AY53" s="3"/>
      <c r="AZ53" s="3"/>
      <c r="BA53" s="3"/>
      <c r="BB53" s="3"/>
      <c r="BC53" s="3"/>
      <c r="BD53" s="3"/>
      <c r="BE53" s="3"/>
      <c r="BF53" s="3"/>
      <c r="BG53"/>
      <c r="BH53"/>
      <c r="BI53"/>
      <c r="BJ53" s="3">
        <v>76</v>
      </c>
    </row>
    <row r="54" spans="1:62" x14ac:dyDescent="0.25">
      <c r="A54" s="20" t="s">
        <v>1238</v>
      </c>
      <c r="B54" s="20" t="s">
        <v>1239</v>
      </c>
      <c r="C54" s="21" t="s">
        <v>19</v>
      </c>
      <c r="D54" s="3">
        <f t="shared" si="2"/>
        <v>26</v>
      </c>
      <c r="E54" s="3">
        <f t="shared" si="3"/>
        <v>15</v>
      </c>
      <c r="F54" s="21"/>
      <c r="G54" s="22">
        <v>31</v>
      </c>
      <c r="H54" s="22">
        <v>34</v>
      </c>
      <c r="I54" s="22">
        <v>34</v>
      </c>
      <c r="J54" s="22">
        <v>33</v>
      </c>
      <c r="K54" s="22">
        <v>37</v>
      </c>
      <c r="L54" s="22">
        <v>26</v>
      </c>
      <c r="M54" s="22">
        <v>30</v>
      </c>
      <c r="N54" s="22">
        <v>34</v>
      </c>
      <c r="O54" s="22">
        <v>35</v>
      </c>
      <c r="P54" s="22">
        <v>37</v>
      </c>
      <c r="Q54" s="22">
        <v>40</v>
      </c>
      <c r="R54" s="22"/>
      <c r="S54" s="22"/>
      <c r="T54" s="22"/>
      <c r="U54" s="22">
        <v>40</v>
      </c>
      <c r="V54" s="22">
        <v>36</v>
      </c>
      <c r="W54" s="22"/>
      <c r="X54" s="22"/>
      <c r="Y54" s="22"/>
      <c r="Z54" s="22"/>
      <c r="AA54" s="22"/>
      <c r="AB54" s="22"/>
      <c r="AC54" s="22"/>
      <c r="AD54" s="21"/>
      <c r="AE54" s="22"/>
      <c r="AF54" s="21"/>
      <c r="AG54" s="22"/>
      <c r="AH54" s="21"/>
      <c r="AI54" s="22"/>
      <c r="AJ54" s="21"/>
      <c r="AK54" s="22"/>
      <c r="AL54" s="21"/>
      <c r="AM54" s="22"/>
      <c r="AN54" s="21"/>
      <c r="AO54" s="22"/>
      <c r="AP54" s="21"/>
      <c r="AQ54" s="22"/>
      <c r="AR54" s="21"/>
      <c r="AS54" s="22"/>
      <c r="AT54" s="21"/>
      <c r="AU54" s="22"/>
      <c r="AV54" s="21">
        <v>38</v>
      </c>
      <c r="AW54" s="22">
        <v>37</v>
      </c>
      <c r="AY54" s="3"/>
      <c r="BA54" s="3"/>
      <c r="BC54" s="3"/>
      <c r="BE54" s="3"/>
      <c r="BJ54" s="3">
        <v>31</v>
      </c>
    </row>
    <row r="55" spans="1:62" x14ac:dyDescent="0.25">
      <c r="A55" s="20" t="s">
        <v>1248</v>
      </c>
      <c r="B55" s="20" t="s">
        <v>1249</v>
      </c>
      <c r="C55" s="21" t="s">
        <v>19</v>
      </c>
      <c r="D55" s="3">
        <f t="shared" si="2"/>
        <v>35</v>
      </c>
      <c r="E55" s="3">
        <f t="shared" si="3"/>
        <v>2</v>
      </c>
      <c r="F55" s="21"/>
      <c r="G55" s="22"/>
      <c r="H55" s="22"/>
      <c r="I55" s="22"/>
      <c r="J55" s="22">
        <v>35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>
        <v>40</v>
      </c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3"/>
      <c r="AY55" s="3"/>
      <c r="AZ55" s="3"/>
      <c r="BA55" s="3"/>
      <c r="BB55" s="3"/>
      <c r="BC55" s="3"/>
      <c r="BD55" s="3"/>
      <c r="BE55" s="3"/>
      <c r="BF55" s="3"/>
      <c r="BJ55" s="3">
        <v>48</v>
      </c>
    </row>
    <row r="56" spans="1:62" x14ac:dyDescent="0.25">
      <c r="A56" s="20" t="s">
        <v>359</v>
      </c>
      <c r="B56" s="20" t="s">
        <v>350</v>
      </c>
      <c r="C56" s="21" t="s">
        <v>62</v>
      </c>
      <c r="D56" s="3">
        <f t="shared" si="2"/>
        <v>3</v>
      </c>
      <c r="E56" s="3">
        <f t="shared" si="3"/>
        <v>46</v>
      </c>
      <c r="F56" s="21"/>
      <c r="G56" s="35">
        <v>7</v>
      </c>
      <c r="H56" s="35">
        <v>5</v>
      </c>
      <c r="I56" s="35">
        <v>6</v>
      </c>
      <c r="J56" s="35">
        <v>9</v>
      </c>
      <c r="K56" s="35">
        <v>7</v>
      </c>
      <c r="L56" s="35">
        <v>7</v>
      </c>
      <c r="M56" s="35">
        <v>7</v>
      </c>
      <c r="N56" s="35">
        <v>8</v>
      </c>
      <c r="O56" s="35">
        <v>7</v>
      </c>
      <c r="P56" s="35">
        <v>7</v>
      </c>
      <c r="Q56" s="35">
        <v>6</v>
      </c>
      <c r="R56" s="35">
        <v>6</v>
      </c>
      <c r="S56" s="35">
        <v>7</v>
      </c>
      <c r="T56" s="35">
        <v>9</v>
      </c>
      <c r="U56" s="35">
        <v>8</v>
      </c>
      <c r="V56" s="35">
        <v>9</v>
      </c>
      <c r="W56" s="35">
        <v>11</v>
      </c>
      <c r="X56" s="22">
        <v>6</v>
      </c>
      <c r="Y56" s="22">
        <v>5</v>
      </c>
      <c r="Z56" s="22">
        <v>6</v>
      </c>
      <c r="AA56" s="22">
        <v>7</v>
      </c>
      <c r="AB56" s="22">
        <v>8</v>
      </c>
      <c r="AC56" s="22">
        <v>6</v>
      </c>
      <c r="AD56" s="22">
        <v>7</v>
      </c>
      <c r="AE56" s="22">
        <v>6</v>
      </c>
      <c r="AF56" s="22">
        <v>6</v>
      </c>
      <c r="AG56" s="22">
        <v>5</v>
      </c>
      <c r="AH56" s="22">
        <v>5</v>
      </c>
      <c r="AI56" s="22">
        <v>4</v>
      </c>
      <c r="AJ56" s="22">
        <v>4</v>
      </c>
      <c r="AK56" s="22">
        <v>5</v>
      </c>
      <c r="AL56" s="22">
        <v>5</v>
      </c>
      <c r="AM56" s="22">
        <v>4</v>
      </c>
      <c r="AN56" s="22">
        <v>4</v>
      </c>
      <c r="AO56" s="22">
        <v>3</v>
      </c>
      <c r="AP56" s="22">
        <v>3</v>
      </c>
      <c r="AQ56" s="22">
        <v>3</v>
      </c>
      <c r="AR56" s="22">
        <v>4</v>
      </c>
      <c r="AS56" s="22">
        <v>4</v>
      </c>
      <c r="AT56" s="22">
        <v>5</v>
      </c>
      <c r="AU56" s="22">
        <v>4</v>
      </c>
      <c r="AV56" s="22">
        <v>4</v>
      </c>
      <c r="AW56" s="22">
        <v>4</v>
      </c>
      <c r="AX56" s="3">
        <v>5</v>
      </c>
      <c r="AY56" s="3">
        <v>5</v>
      </c>
      <c r="AZ56" s="3">
        <v>5</v>
      </c>
      <c r="BA56" s="3"/>
      <c r="BB56" s="3"/>
      <c r="BC56" s="3"/>
      <c r="BD56" s="3"/>
      <c r="BE56" s="3"/>
      <c r="BF56" s="3"/>
      <c r="BJ56" s="3">
        <v>7</v>
      </c>
    </row>
    <row r="57" spans="1:62" s="19" customFormat="1" x14ac:dyDescent="0.25">
      <c r="A57" s="20" t="s">
        <v>366</v>
      </c>
      <c r="B57" s="20" t="s">
        <v>350</v>
      </c>
      <c r="C57" s="21" t="s">
        <v>56</v>
      </c>
      <c r="D57" s="3">
        <f t="shared" si="2"/>
        <v>18</v>
      </c>
      <c r="E57" s="3">
        <f t="shared" si="3"/>
        <v>46</v>
      </c>
      <c r="F57" s="21"/>
      <c r="G57" s="35">
        <v>20</v>
      </c>
      <c r="H57" s="35">
        <v>20</v>
      </c>
      <c r="I57" s="35">
        <v>18</v>
      </c>
      <c r="J57" s="35">
        <v>21</v>
      </c>
      <c r="K57" s="35">
        <v>22</v>
      </c>
      <c r="L57" s="35">
        <v>24</v>
      </c>
      <c r="M57" s="35">
        <v>22</v>
      </c>
      <c r="N57" s="35">
        <v>20</v>
      </c>
      <c r="O57" s="35">
        <v>24</v>
      </c>
      <c r="P57" s="35">
        <v>21</v>
      </c>
      <c r="Q57" s="35">
        <v>22</v>
      </c>
      <c r="R57" s="35">
        <v>24</v>
      </c>
      <c r="S57" s="35">
        <v>24</v>
      </c>
      <c r="T57" s="35">
        <v>25</v>
      </c>
      <c r="U57" s="35">
        <v>24</v>
      </c>
      <c r="V57" s="35">
        <v>25</v>
      </c>
      <c r="W57" s="35">
        <v>27</v>
      </c>
      <c r="X57" s="22">
        <v>25</v>
      </c>
      <c r="Y57" s="22">
        <v>21</v>
      </c>
      <c r="Z57" s="22">
        <v>22</v>
      </c>
      <c r="AA57" s="22">
        <v>23</v>
      </c>
      <c r="AB57" s="22">
        <v>21</v>
      </c>
      <c r="AC57" s="22">
        <v>22</v>
      </c>
      <c r="AD57" s="22">
        <v>24</v>
      </c>
      <c r="AE57" s="22">
        <v>24</v>
      </c>
      <c r="AF57" s="22">
        <v>23</v>
      </c>
      <c r="AG57" s="22">
        <v>24</v>
      </c>
      <c r="AH57" s="22">
        <v>25</v>
      </c>
      <c r="AI57" s="22">
        <v>24</v>
      </c>
      <c r="AJ57" s="22">
        <v>22</v>
      </c>
      <c r="AK57" s="22">
        <v>23</v>
      </c>
      <c r="AL57" s="22">
        <v>23</v>
      </c>
      <c r="AM57" s="22">
        <v>22</v>
      </c>
      <c r="AN57" s="22">
        <v>21</v>
      </c>
      <c r="AO57" s="22">
        <v>22</v>
      </c>
      <c r="AP57" s="22">
        <v>22</v>
      </c>
      <c r="AQ57" s="22">
        <v>23</v>
      </c>
      <c r="AR57" s="22">
        <v>27</v>
      </c>
      <c r="AS57" s="22">
        <v>26</v>
      </c>
      <c r="AT57" s="22">
        <v>31</v>
      </c>
      <c r="AU57" s="22">
        <v>31</v>
      </c>
      <c r="AV57" s="22">
        <v>29</v>
      </c>
      <c r="AW57" s="22">
        <v>25</v>
      </c>
      <c r="AX57" s="3">
        <v>20</v>
      </c>
      <c r="AY57" s="3">
        <v>20</v>
      </c>
      <c r="AZ57" s="3">
        <v>18</v>
      </c>
      <c r="BA57" s="3"/>
      <c r="BB57" s="3"/>
      <c r="BC57" s="3"/>
      <c r="BD57" s="3"/>
      <c r="BE57" s="3"/>
      <c r="BF57" s="3"/>
      <c r="BG57" s="29"/>
      <c r="BH57" s="29"/>
      <c r="BI57" s="29"/>
      <c r="BJ57" s="3">
        <v>20</v>
      </c>
    </row>
    <row r="58" spans="1:62" s="19" customFormat="1" x14ac:dyDescent="0.25">
      <c r="A58" s="20" t="s">
        <v>1276</v>
      </c>
      <c r="B58" s="20" t="s">
        <v>350</v>
      </c>
      <c r="C58" s="21" t="s">
        <v>62</v>
      </c>
      <c r="D58" s="3">
        <f t="shared" si="2"/>
        <v>1</v>
      </c>
      <c r="E58" s="3">
        <f t="shared" si="3"/>
        <v>9</v>
      </c>
      <c r="F58" s="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>
        <v>1</v>
      </c>
      <c r="AS58" s="22">
        <v>1</v>
      </c>
      <c r="AT58" s="22">
        <v>1</v>
      </c>
      <c r="AU58" s="22">
        <v>1</v>
      </c>
      <c r="AV58" s="22">
        <v>1</v>
      </c>
      <c r="AW58" s="22">
        <v>1</v>
      </c>
      <c r="AX58" s="3">
        <v>1</v>
      </c>
      <c r="AY58" s="3">
        <v>1</v>
      </c>
      <c r="AZ58" s="3">
        <v>1</v>
      </c>
      <c r="BA58" s="3"/>
      <c r="BB58" s="3"/>
      <c r="BC58" s="3"/>
      <c r="BD58" s="3"/>
      <c r="BE58" s="3"/>
      <c r="BF58" s="3"/>
      <c r="BJ58" s="3">
        <v>92</v>
      </c>
    </row>
    <row r="59" spans="1:62" x14ac:dyDescent="0.25">
      <c r="A59" s="20" t="s">
        <v>349</v>
      </c>
      <c r="B59" s="20" t="s">
        <v>350</v>
      </c>
      <c r="C59" s="21" t="s">
        <v>351</v>
      </c>
      <c r="D59" s="3">
        <f t="shared" si="2"/>
        <v>1</v>
      </c>
      <c r="E59" s="3">
        <f t="shared" si="3"/>
        <v>46</v>
      </c>
      <c r="F59" s="21"/>
      <c r="G59" s="35">
        <v>2</v>
      </c>
      <c r="H59" s="35">
        <v>2</v>
      </c>
      <c r="I59" s="35">
        <v>2</v>
      </c>
      <c r="J59" s="35">
        <v>3</v>
      </c>
      <c r="K59" s="35">
        <v>2</v>
      </c>
      <c r="L59" s="35">
        <v>2</v>
      </c>
      <c r="M59" s="35">
        <v>1</v>
      </c>
      <c r="N59" s="35">
        <v>1</v>
      </c>
      <c r="O59" s="35">
        <v>1</v>
      </c>
      <c r="P59" s="35">
        <v>1</v>
      </c>
      <c r="Q59" s="35">
        <v>1</v>
      </c>
      <c r="R59" s="35">
        <v>1</v>
      </c>
      <c r="S59" s="35">
        <v>1</v>
      </c>
      <c r="T59" s="35">
        <v>1</v>
      </c>
      <c r="U59" s="35">
        <v>1</v>
      </c>
      <c r="V59" s="35">
        <v>1</v>
      </c>
      <c r="W59" s="35">
        <v>2</v>
      </c>
      <c r="X59" s="22">
        <v>1</v>
      </c>
      <c r="Y59" s="22">
        <v>1</v>
      </c>
      <c r="Z59" s="22">
        <v>2</v>
      </c>
      <c r="AA59" s="22">
        <v>2</v>
      </c>
      <c r="AB59" s="22">
        <v>4</v>
      </c>
      <c r="AC59" s="22">
        <v>4</v>
      </c>
      <c r="AD59" s="22">
        <v>4</v>
      </c>
      <c r="AE59" s="22">
        <v>2</v>
      </c>
      <c r="AF59" s="22">
        <v>2</v>
      </c>
      <c r="AG59" s="22">
        <v>2</v>
      </c>
      <c r="AH59" s="22">
        <v>2</v>
      </c>
      <c r="AI59" s="22">
        <v>2</v>
      </c>
      <c r="AJ59" s="22">
        <v>2</v>
      </c>
      <c r="AK59" s="22">
        <v>2</v>
      </c>
      <c r="AL59" s="22">
        <v>2</v>
      </c>
      <c r="AM59" s="22">
        <v>2</v>
      </c>
      <c r="AN59" s="22">
        <v>1</v>
      </c>
      <c r="AO59" s="22">
        <v>1</v>
      </c>
      <c r="AP59" s="22">
        <v>1</v>
      </c>
      <c r="AQ59" s="22">
        <v>1</v>
      </c>
      <c r="AR59" s="22">
        <v>2</v>
      </c>
      <c r="AS59" s="22">
        <v>3</v>
      </c>
      <c r="AT59" s="22">
        <v>3</v>
      </c>
      <c r="AU59" s="22">
        <v>3</v>
      </c>
      <c r="AV59" s="22">
        <v>3</v>
      </c>
      <c r="AW59" s="22">
        <v>3</v>
      </c>
      <c r="AX59" s="3">
        <v>3</v>
      </c>
      <c r="AY59" s="3">
        <v>3</v>
      </c>
      <c r="AZ59" s="3">
        <v>3</v>
      </c>
      <c r="BA59" s="3"/>
      <c r="BB59" s="3"/>
      <c r="BC59" s="3"/>
      <c r="BD59" s="3"/>
      <c r="BE59" s="3"/>
      <c r="BF59" s="3"/>
      <c r="BG59" s="19"/>
      <c r="BH59" s="19"/>
      <c r="BI59" s="19"/>
      <c r="BJ59" s="3">
        <v>2</v>
      </c>
    </row>
    <row r="60" spans="1:62" x14ac:dyDescent="0.25">
      <c r="A60" s="20" t="s">
        <v>1252</v>
      </c>
      <c r="B60" s="20" t="s">
        <v>388</v>
      </c>
      <c r="C60" s="21" t="s">
        <v>373</v>
      </c>
      <c r="D60" s="3">
        <f t="shared" si="2"/>
        <v>18</v>
      </c>
      <c r="E60" s="3">
        <f t="shared" si="3"/>
        <v>25</v>
      </c>
      <c r="F60" s="21"/>
      <c r="G60" s="22"/>
      <c r="H60" s="22"/>
      <c r="I60" s="22"/>
      <c r="J60" s="22"/>
      <c r="K60" s="22"/>
      <c r="L60" s="22">
        <v>18</v>
      </c>
      <c r="M60" s="22">
        <v>24</v>
      </c>
      <c r="N60" s="22">
        <v>25</v>
      </c>
      <c r="O60" s="22">
        <v>25</v>
      </c>
      <c r="P60" s="22">
        <v>32</v>
      </c>
      <c r="Q60" s="22">
        <v>34</v>
      </c>
      <c r="R60" s="22">
        <v>33</v>
      </c>
      <c r="S60" s="22">
        <v>34</v>
      </c>
      <c r="T60" s="22">
        <v>36</v>
      </c>
      <c r="U60" s="22">
        <v>36</v>
      </c>
      <c r="V60" s="22">
        <v>37</v>
      </c>
      <c r="W60" s="22">
        <v>35</v>
      </c>
      <c r="X60" s="22">
        <v>37</v>
      </c>
      <c r="Y60" s="22">
        <v>32</v>
      </c>
      <c r="Z60" s="22">
        <v>33</v>
      </c>
      <c r="AA60" s="22">
        <v>37</v>
      </c>
      <c r="AB60" s="22">
        <v>40</v>
      </c>
      <c r="AC60" s="22">
        <v>35</v>
      </c>
      <c r="AD60" s="22">
        <v>37</v>
      </c>
      <c r="AE60" s="22"/>
      <c r="AF60" s="22">
        <v>34</v>
      </c>
      <c r="AG60" s="22">
        <v>35</v>
      </c>
      <c r="AH60" s="22"/>
      <c r="AI60" s="22"/>
      <c r="AJ60" s="22">
        <v>40</v>
      </c>
      <c r="AK60" s="22"/>
      <c r="AL60" s="22"/>
      <c r="AM60" s="22"/>
      <c r="AN60" s="22">
        <v>40</v>
      </c>
      <c r="AO60" s="22">
        <v>36</v>
      </c>
      <c r="AP60" s="22">
        <v>39</v>
      </c>
      <c r="AQ60" s="22"/>
      <c r="AR60" s="22"/>
      <c r="AS60" s="22"/>
      <c r="AT60" s="22"/>
      <c r="AU60" s="22"/>
      <c r="AV60" s="22"/>
      <c r="AW60" s="22"/>
      <c r="AX60" s="3"/>
      <c r="AY60" s="3"/>
      <c r="AZ60" s="3"/>
      <c r="BA60" s="3"/>
      <c r="BB60" s="3"/>
      <c r="BC60" s="3"/>
      <c r="BD60" s="3"/>
      <c r="BE60" s="3"/>
      <c r="BF60" s="3"/>
      <c r="BJ60" s="3">
        <v>55</v>
      </c>
    </row>
    <row r="61" spans="1:62" s="19" customFormat="1" ht="12.75" customHeight="1" x14ac:dyDescent="0.25">
      <c r="A61" s="20" t="s">
        <v>795</v>
      </c>
      <c r="B61" s="20" t="s">
        <v>620</v>
      </c>
      <c r="C61" s="21" t="s">
        <v>168</v>
      </c>
      <c r="D61" s="3">
        <f t="shared" si="2"/>
        <v>8</v>
      </c>
      <c r="E61" s="3">
        <f t="shared" si="3"/>
        <v>2</v>
      </c>
      <c r="F61" s="21" t="s">
        <v>14</v>
      </c>
      <c r="G61" s="22"/>
      <c r="H61" s="22">
        <v>8</v>
      </c>
      <c r="I61" s="22">
        <v>24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3"/>
      <c r="AY61" s="3"/>
      <c r="AZ61" s="3"/>
      <c r="BA61" s="3"/>
      <c r="BB61" s="3"/>
      <c r="BC61" s="3"/>
      <c r="BD61" s="3"/>
      <c r="BE61" s="3"/>
      <c r="BF61" s="3"/>
      <c r="BJ61" s="3">
        <v>41</v>
      </c>
    </row>
    <row r="62" spans="1:62" s="19" customFormat="1" x14ac:dyDescent="0.25">
      <c r="A62" s="20" t="s">
        <v>985</v>
      </c>
      <c r="B62" s="20" t="s">
        <v>986</v>
      </c>
      <c r="C62" s="21" t="s">
        <v>90</v>
      </c>
      <c r="D62" s="3">
        <f t="shared" si="2"/>
        <v>29</v>
      </c>
      <c r="E62" s="3">
        <f t="shared" si="3"/>
        <v>1</v>
      </c>
      <c r="F62" s="21" t="s">
        <v>14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>
        <v>29</v>
      </c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3"/>
      <c r="AY62" s="3"/>
      <c r="AZ62" s="3"/>
      <c r="BA62" s="3"/>
      <c r="BB62" s="3"/>
      <c r="BC62" s="3"/>
      <c r="BD62" s="3"/>
      <c r="BE62" s="3"/>
      <c r="BF62" s="3"/>
      <c r="BG62"/>
      <c r="BH62"/>
      <c r="BI62"/>
      <c r="BJ62" s="3">
        <v>75</v>
      </c>
    </row>
    <row r="63" spans="1:62" s="19" customFormat="1" x14ac:dyDescent="0.25">
      <c r="A63" s="20" t="s">
        <v>1234</v>
      </c>
      <c r="B63" s="20" t="s">
        <v>448</v>
      </c>
      <c r="C63" s="21" t="s">
        <v>62</v>
      </c>
      <c r="D63" s="3">
        <f t="shared" si="2"/>
        <v>1</v>
      </c>
      <c r="E63" s="3">
        <f t="shared" si="3"/>
        <v>46</v>
      </c>
      <c r="F63" s="21"/>
      <c r="G63" s="35">
        <v>1</v>
      </c>
      <c r="H63" s="35">
        <v>1</v>
      </c>
      <c r="I63" s="35">
        <v>1</v>
      </c>
      <c r="J63" s="35">
        <v>4</v>
      </c>
      <c r="K63" s="35">
        <v>3</v>
      </c>
      <c r="L63" s="35">
        <v>4</v>
      </c>
      <c r="M63" s="35">
        <v>4</v>
      </c>
      <c r="N63" s="35">
        <v>3</v>
      </c>
      <c r="O63" s="35">
        <v>3</v>
      </c>
      <c r="P63" s="35">
        <v>3</v>
      </c>
      <c r="Q63" s="35">
        <v>3</v>
      </c>
      <c r="R63" s="35">
        <v>3</v>
      </c>
      <c r="S63" s="35">
        <v>3</v>
      </c>
      <c r="T63" s="35">
        <v>3</v>
      </c>
      <c r="U63" s="35">
        <v>3</v>
      </c>
      <c r="V63" s="35">
        <v>3</v>
      </c>
      <c r="W63" s="35">
        <v>3</v>
      </c>
      <c r="X63" s="22">
        <v>3</v>
      </c>
      <c r="Y63" s="22">
        <v>3</v>
      </c>
      <c r="Z63" s="22">
        <v>4</v>
      </c>
      <c r="AA63" s="22">
        <v>6</v>
      </c>
      <c r="AB63" s="22">
        <v>7</v>
      </c>
      <c r="AC63" s="22">
        <v>7</v>
      </c>
      <c r="AD63" s="22">
        <v>6</v>
      </c>
      <c r="AE63" s="22">
        <v>5</v>
      </c>
      <c r="AF63" s="22">
        <v>4</v>
      </c>
      <c r="AG63" s="22">
        <v>6</v>
      </c>
      <c r="AH63" s="22">
        <v>7</v>
      </c>
      <c r="AI63" s="22">
        <v>5</v>
      </c>
      <c r="AJ63" s="22">
        <v>6</v>
      </c>
      <c r="AK63" s="22">
        <v>8</v>
      </c>
      <c r="AL63" s="22">
        <v>7</v>
      </c>
      <c r="AM63" s="22">
        <v>5</v>
      </c>
      <c r="AN63" s="22">
        <v>5</v>
      </c>
      <c r="AO63" s="22">
        <v>6</v>
      </c>
      <c r="AP63" s="22">
        <v>6</v>
      </c>
      <c r="AQ63" s="22">
        <v>6</v>
      </c>
      <c r="AR63" s="22">
        <v>6</v>
      </c>
      <c r="AS63" s="22">
        <v>6</v>
      </c>
      <c r="AT63" s="22">
        <v>7</v>
      </c>
      <c r="AU63" s="22">
        <v>6</v>
      </c>
      <c r="AV63" s="22">
        <v>6</v>
      </c>
      <c r="AW63" s="22">
        <v>6</v>
      </c>
      <c r="AX63" s="3">
        <v>6</v>
      </c>
      <c r="AY63" s="3">
        <v>6</v>
      </c>
      <c r="AZ63" s="3">
        <v>7</v>
      </c>
      <c r="BA63" s="3"/>
      <c r="BB63" s="3"/>
      <c r="BC63" s="3"/>
      <c r="BD63" s="3"/>
      <c r="BE63" s="3"/>
      <c r="BF63" s="3"/>
      <c r="BG63"/>
      <c r="BH63"/>
      <c r="BI63"/>
      <c r="BJ63" s="3">
        <v>1</v>
      </c>
    </row>
    <row r="64" spans="1:62" s="19" customFormat="1" x14ac:dyDescent="0.25">
      <c r="A64" s="20" t="s">
        <v>1256</v>
      </c>
      <c r="B64" s="20" t="s">
        <v>401</v>
      </c>
      <c r="C64" s="21" t="s">
        <v>365</v>
      </c>
      <c r="D64" s="3">
        <f t="shared" si="2"/>
        <v>15</v>
      </c>
      <c r="E64" s="3">
        <f t="shared" si="3"/>
        <v>19</v>
      </c>
      <c r="F64" s="21"/>
      <c r="G64" s="22"/>
      <c r="H64" s="22"/>
      <c r="I64" s="22"/>
      <c r="J64" s="22"/>
      <c r="K64" s="22"/>
      <c r="L64" s="22"/>
      <c r="M64" s="22"/>
      <c r="N64" s="22">
        <v>15</v>
      </c>
      <c r="O64" s="22">
        <v>23</v>
      </c>
      <c r="P64" s="22">
        <v>29</v>
      </c>
      <c r="Q64" s="22">
        <v>35</v>
      </c>
      <c r="R64" s="22">
        <v>39</v>
      </c>
      <c r="S64" s="22"/>
      <c r="T64" s="22"/>
      <c r="U64" s="22">
        <v>39</v>
      </c>
      <c r="V64" s="22"/>
      <c r="W64" s="22"/>
      <c r="X64" s="22"/>
      <c r="Y64" s="22"/>
      <c r="Z64" s="22"/>
      <c r="AA64" s="22"/>
      <c r="AB64" s="22"/>
      <c r="AC64" s="22"/>
      <c r="AD64" s="22"/>
      <c r="AE64" s="22">
        <v>40</v>
      </c>
      <c r="AF64" s="22">
        <v>40</v>
      </c>
      <c r="AG64" s="22"/>
      <c r="AH64" s="22"/>
      <c r="AI64" s="22"/>
      <c r="AJ64" s="22"/>
      <c r="AK64" s="22"/>
      <c r="AL64" s="22">
        <v>40</v>
      </c>
      <c r="AM64" s="22"/>
      <c r="AN64" s="22"/>
      <c r="AO64" s="22">
        <v>37</v>
      </c>
      <c r="AP64" s="22">
        <v>37</v>
      </c>
      <c r="AQ64" s="22">
        <v>37</v>
      </c>
      <c r="AR64" s="22">
        <v>38</v>
      </c>
      <c r="AS64" s="22">
        <v>40</v>
      </c>
      <c r="AT64" s="22">
        <v>39</v>
      </c>
      <c r="AU64" s="22">
        <v>38</v>
      </c>
      <c r="AV64" s="22">
        <v>40</v>
      </c>
      <c r="AW64" s="22">
        <v>39</v>
      </c>
      <c r="AX64" s="3">
        <v>38</v>
      </c>
      <c r="AY64" s="3"/>
      <c r="AZ64" s="3"/>
      <c r="BA64" s="3"/>
      <c r="BB64" s="3"/>
      <c r="BC64" s="3"/>
      <c r="BD64" s="3"/>
      <c r="BE64" s="3"/>
      <c r="BF64" s="3"/>
      <c r="BJ64" s="3">
        <v>60</v>
      </c>
    </row>
    <row r="65" spans="1:62" s="19" customFormat="1" x14ac:dyDescent="0.25">
      <c r="A65" s="20" t="s">
        <v>1263</v>
      </c>
      <c r="B65" s="20" t="s">
        <v>1264</v>
      </c>
      <c r="C65" s="21" t="s">
        <v>150</v>
      </c>
      <c r="D65" s="3">
        <f t="shared" si="2"/>
        <v>25</v>
      </c>
      <c r="E65" s="3">
        <f t="shared" si="3"/>
        <v>2</v>
      </c>
      <c r="F65" s="2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>
        <v>25</v>
      </c>
      <c r="AA65" s="22">
        <v>34</v>
      </c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3"/>
      <c r="AY65" s="3"/>
      <c r="AZ65" s="3"/>
      <c r="BA65" s="3"/>
      <c r="BB65" s="3"/>
      <c r="BC65" s="3"/>
      <c r="BD65" s="3"/>
      <c r="BE65" s="3"/>
      <c r="BF65" s="3"/>
      <c r="BJ65" s="3">
        <v>72</v>
      </c>
    </row>
    <row r="66" spans="1:62" s="19" customFormat="1" x14ac:dyDescent="0.25">
      <c r="A66" s="20" t="s">
        <v>864</v>
      </c>
      <c r="B66" s="20" t="s">
        <v>654</v>
      </c>
      <c r="C66" s="21" t="s">
        <v>655</v>
      </c>
      <c r="D66" s="3">
        <f t="shared" si="2"/>
        <v>7</v>
      </c>
      <c r="E66" s="3">
        <f t="shared" si="3"/>
        <v>1</v>
      </c>
      <c r="F66" s="21" t="s">
        <v>14</v>
      </c>
      <c r="G66" s="22"/>
      <c r="H66" s="22"/>
      <c r="I66" s="22"/>
      <c r="J66" s="22"/>
      <c r="K66" s="22"/>
      <c r="L66" s="22"/>
      <c r="M66" s="22"/>
      <c r="N66" s="22">
        <v>7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3"/>
      <c r="AY66" s="3"/>
      <c r="AZ66" s="3"/>
      <c r="BA66" s="3"/>
      <c r="BB66" s="3"/>
      <c r="BC66" s="3"/>
      <c r="BD66" s="3"/>
      <c r="BE66" s="3"/>
      <c r="BF66" s="3"/>
      <c r="BJ66" s="3">
        <v>59</v>
      </c>
    </row>
    <row r="67" spans="1:62" s="19" customFormat="1" x14ac:dyDescent="0.25">
      <c r="A67" s="20" t="s">
        <v>1049</v>
      </c>
      <c r="B67" s="20" t="s">
        <v>1050</v>
      </c>
      <c r="C67" s="21" t="s">
        <v>90</v>
      </c>
      <c r="D67" s="3">
        <f t="shared" si="2"/>
        <v>14</v>
      </c>
      <c r="E67" s="3">
        <f t="shared" si="3"/>
        <v>1</v>
      </c>
      <c r="F67" s="21" t="s">
        <v>14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>
        <v>14</v>
      </c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3"/>
      <c r="AY67" s="3"/>
      <c r="AZ67" s="3"/>
      <c r="BA67" s="3"/>
      <c r="BB67" s="3"/>
      <c r="BC67" s="3"/>
      <c r="BD67" s="3"/>
      <c r="BE67" s="3"/>
      <c r="BF67" s="3"/>
      <c r="BG67"/>
      <c r="BH67"/>
      <c r="BI67"/>
      <c r="BJ67" s="3">
        <v>85</v>
      </c>
    </row>
    <row r="68" spans="1:62" x14ac:dyDescent="0.25">
      <c r="A68" s="20" t="s">
        <v>1029</v>
      </c>
      <c r="B68" s="20" t="s">
        <v>1030</v>
      </c>
      <c r="C68" s="21" t="s">
        <v>90</v>
      </c>
      <c r="D68" s="3">
        <f t="shared" ref="D68:D131" si="4">MIN(G68:BA68)</f>
        <v>33</v>
      </c>
      <c r="E68" s="3">
        <f t="shared" ref="E68:E131" si="5">COUNTIF(G68:BF68,"&lt;51")</f>
        <v>1</v>
      </c>
      <c r="F68" s="21" t="s">
        <v>14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>
        <v>33</v>
      </c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3"/>
      <c r="AY68" s="3"/>
      <c r="AZ68" s="3"/>
      <c r="BA68" s="3"/>
      <c r="BB68" s="3"/>
      <c r="BC68" s="3"/>
      <c r="BD68" s="3"/>
      <c r="BE68" s="3"/>
      <c r="BF68" s="3"/>
      <c r="BJ68" s="3">
        <v>83</v>
      </c>
    </row>
    <row r="69" spans="1:62" x14ac:dyDescent="0.25">
      <c r="A69" s="20" t="s">
        <v>397</v>
      </c>
      <c r="B69" s="20" t="s">
        <v>398</v>
      </c>
      <c r="C69" s="21" t="s">
        <v>39</v>
      </c>
      <c r="D69" s="3">
        <f t="shared" si="4"/>
        <v>39</v>
      </c>
      <c r="E69" s="3">
        <f t="shared" si="5"/>
        <v>1</v>
      </c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>
        <v>39</v>
      </c>
      <c r="AP69" s="22"/>
      <c r="AQ69" s="22"/>
      <c r="AR69" s="22"/>
      <c r="AS69" s="22"/>
      <c r="AT69" s="22"/>
      <c r="AU69" s="22"/>
      <c r="AV69" s="22"/>
      <c r="AW69" s="22"/>
      <c r="AX69" s="3"/>
      <c r="AY69" s="3"/>
      <c r="AZ69" s="3"/>
      <c r="BA69" s="3"/>
      <c r="BB69" s="3"/>
      <c r="BC69" s="3"/>
      <c r="BD69" s="3"/>
      <c r="BE69" s="3"/>
      <c r="BF69" s="3"/>
      <c r="BG69" s="19"/>
      <c r="BH69" s="19"/>
      <c r="BI69" s="19"/>
      <c r="BJ69" s="3">
        <v>89</v>
      </c>
    </row>
    <row r="70" spans="1:62" x14ac:dyDescent="0.25">
      <c r="A70" s="20" t="s">
        <v>1258</v>
      </c>
      <c r="B70" s="20" t="s">
        <v>398</v>
      </c>
      <c r="C70" s="21" t="s">
        <v>39</v>
      </c>
      <c r="D70" s="3">
        <f t="shared" si="4"/>
        <v>4</v>
      </c>
      <c r="E70" s="3">
        <f t="shared" si="5"/>
        <v>37</v>
      </c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>
        <v>17</v>
      </c>
      <c r="Q70" s="22">
        <v>17</v>
      </c>
      <c r="R70" s="22">
        <v>19</v>
      </c>
      <c r="S70" s="22">
        <v>22</v>
      </c>
      <c r="T70" s="22">
        <v>18</v>
      </c>
      <c r="U70" s="22">
        <v>14</v>
      </c>
      <c r="V70" s="22">
        <v>12</v>
      </c>
      <c r="W70" s="22">
        <v>13</v>
      </c>
      <c r="X70" s="22">
        <v>13</v>
      </c>
      <c r="Y70" s="22">
        <v>8</v>
      </c>
      <c r="Z70" s="22">
        <v>9</v>
      </c>
      <c r="AA70" s="22">
        <v>10</v>
      </c>
      <c r="AB70" s="22">
        <v>12</v>
      </c>
      <c r="AC70" s="22">
        <v>11</v>
      </c>
      <c r="AD70" s="22">
        <v>9</v>
      </c>
      <c r="AE70" s="22">
        <v>7</v>
      </c>
      <c r="AF70" s="22">
        <v>7</v>
      </c>
      <c r="AG70" s="22">
        <v>10</v>
      </c>
      <c r="AH70" s="22">
        <v>9</v>
      </c>
      <c r="AI70" s="22">
        <v>7</v>
      </c>
      <c r="AJ70" s="22">
        <v>7</v>
      </c>
      <c r="AK70" s="22">
        <v>7</v>
      </c>
      <c r="AL70" s="22">
        <v>6</v>
      </c>
      <c r="AM70" s="22">
        <v>6</v>
      </c>
      <c r="AN70" s="22">
        <v>6</v>
      </c>
      <c r="AO70" s="22">
        <v>4</v>
      </c>
      <c r="AP70" s="22">
        <v>5</v>
      </c>
      <c r="AQ70" s="22">
        <v>5</v>
      </c>
      <c r="AR70" s="22">
        <v>7</v>
      </c>
      <c r="AS70" s="22">
        <v>7</v>
      </c>
      <c r="AT70" s="22">
        <v>9</v>
      </c>
      <c r="AU70" s="22">
        <v>7</v>
      </c>
      <c r="AV70" s="22">
        <v>7</v>
      </c>
      <c r="AW70" s="22">
        <v>9</v>
      </c>
      <c r="AX70" s="3">
        <v>8</v>
      </c>
      <c r="AY70" s="3">
        <v>10</v>
      </c>
      <c r="AZ70" s="3">
        <v>10</v>
      </c>
      <c r="BA70" s="3"/>
      <c r="BB70" s="3"/>
      <c r="BC70" s="3"/>
      <c r="BD70" s="3"/>
      <c r="BE70" s="3"/>
      <c r="BF70" s="3"/>
      <c r="BJ70" s="3">
        <v>65</v>
      </c>
    </row>
    <row r="71" spans="1:62" s="19" customFormat="1" x14ac:dyDescent="0.25">
      <c r="A71" s="20" t="s">
        <v>410</v>
      </c>
      <c r="B71" s="20" t="s">
        <v>411</v>
      </c>
      <c r="C71" s="21" t="s">
        <v>412</v>
      </c>
      <c r="D71" s="3">
        <f t="shared" si="4"/>
        <v>17</v>
      </c>
      <c r="E71" s="3">
        <f t="shared" si="5"/>
        <v>46</v>
      </c>
      <c r="F71" s="21"/>
      <c r="G71" s="35">
        <v>19</v>
      </c>
      <c r="H71" s="35">
        <v>22</v>
      </c>
      <c r="I71" s="35">
        <v>19</v>
      </c>
      <c r="J71" s="35">
        <v>20</v>
      </c>
      <c r="K71" s="35">
        <v>21</v>
      </c>
      <c r="L71" s="35">
        <v>22</v>
      </c>
      <c r="M71" s="35">
        <v>19</v>
      </c>
      <c r="N71" s="35">
        <v>21</v>
      </c>
      <c r="O71" s="35">
        <v>20</v>
      </c>
      <c r="P71" s="35">
        <v>20</v>
      </c>
      <c r="Q71" s="35">
        <v>18</v>
      </c>
      <c r="R71" s="35">
        <v>18</v>
      </c>
      <c r="S71" s="35">
        <v>17</v>
      </c>
      <c r="T71" s="35">
        <v>19</v>
      </c>
      <c r="U71" s="35">
        <v>19</v>
      </c>
      <c r="V71" s="35">
        <v>21</v>
      </c>
      <c r="W71" s="35">
        <v>24</v>
      </c>
      <c r="X71" s="22">
        <v>22</v>
      </c>
      <c r="Y71" s="22">
        <v>22</v>
      </c>
      <c r="Z71" s="22">
        <v>23</v>
      </c>
      <c r="AA71" s="22">
        <v>21</v>
      </c>
      <c r="AB71" s="22">
        <v>25</v>
      </c>
      <c r="AC71" s="22">
        <v>26</v>
      </c>
      <c r="AD71" s="22">
        <v>25</v>
      </c>
      <c r="AE71" s="22">
        <v>29</v>
      </c>
      <c r="AF71" s="22">
        <v>25</v>
      </c>
      <c r="AG71" s="22">
        <v>25</v>
      </c>
      <c r="AH71" s="22">
        <v>27</v>
      </c>
      <c r="AI71" s="22">
        <v>25</v>
      </c>
      <c r="AJ71" s="22">
        <v>26</v>
      </c>
      <c r="AK71" s="22">
        <v>27</v>
      </c>
      <c r="AL71" s="22">
        <v>21</v>
      </c>
      <c r="AM71" s="22">
        <v>20</v>
      </c>
      <c r="AN71" s="22">
        <v>23</v>
      </c>
      <c r="AO71" s="22">
        <v>19</v>
      </c>
      <c r="AP71" s="22">
        <v>21</v>
      </c>
      <c r="AQ71" s="22">
        <v>22</v>
      </c>
      <c r="AR71" s="22">
        <v>21</v>
      </c>
      <c r="AS71" s="22">
        <v>21</v>
      </c>
      <c r="AT71" s="22">
        <v>27</v>
      </c>
      <c r="AU71" s="22">
        <v>28</v>
      </c>
      <c r="AV71" s="22">
        <v>23</v>
      </c>
      <c r="AW71" s="22">
        <v>26</v>
      </c>
      <c r="AX71" s="3">
        <v>28</v>
      </c>
      <c r="AY71" s="3">
        <v>31</v>
      </c>
      <c r="AZ71" s="3">
        <v>30</v>
      </c>
      <c r="BA71" s="3"/>
      <c r="BB71" s="3"/>
      <c r="BC71" s="3"/>
      <c r="BD71" s="3"/>
      <c r="BE71" s="3"/>
      <c r="BF71" s="3"/>
      <c r="BG71" s="29"/>
      <c r="BH71" s="29"/>
      <c r="BI71" s="29"/>
      <c r="BJ71" s="3">
        <v>19</v>
      </c>
    </row>
    <row r="72" spans="1:62" s="19" customFormat="1" x14ac:dyDescent="0.25">
      <c r="A72" s="20" t="s">
        <v>367</v>
      </c>
      <c r="B72" s="20" t="s">
        <v>368</v>
      </c>
      <c r="C72" s="21" t="s">
        <v>369</v>
      </c>
      <c r="D72" s="3">
        <f t="shared" si="4"/>
        <v>33</v>
      </c>
      <c r="E72" s="3">
        <f t="shared" si="5"/>
        <v>32</v>
      </c>
      <c r="F72" s="21"/>
      <c r="G72" s="22">
        <v>35</v>
      </c>
      <c r="H72" s="22">
        <v>38</v>
      </c>
      <c r="I72" s="22">
        <v>38</v>
      </c>
      <c r="J72" s="22">
        <v>36</v>
      </c>
      <c r="K72" s="22"/>
      <c r="L72" s="22"/>
      <c r="M72" s="22"/>
      <c r="N72" s="22">
        <v>39</v>
      </c>
      <c r="O72" s="22">
        <v>40</v>
      </c>
      <c r="P72" s="22"/>
      <c r="Q72" s="22"/>
      <c r="R72" s="22">
        <v>40</v>
      </c>
      <c r="S72" s="22"/>
      <c r="T72" s="22"/>
      <c r="U72" s="22"/>
      <c r="V72" s="22"/>
      <c r="W72" s="22"/>
      <c r="X72" s="22">
        <v>39</v>
      </c>
      <c r="Y72" s="22">
        <v>40</v>
      </c>
      <c r="Z72" s="22">
        <v>40</v>
      </c>
      <c r="AA72" s="22">
        <v>33</v>
      </c>
      <c r="AB72" s="22">
        <v>39</v>
      </c>
      <c r="AC72" s="22">
        <v>38</v>
      </c>
      <c r="AD72" s="22">
        <v>39</v>
      </c>
      <c r="AE72" s="22">
        <v>33</v>
      </c>
      <c r="AF72" s="22">
        <v>35</v>
      </c>
      <c r="AG72" s="22">
        <v>36</v>
      </c>
      <c r="AH72" s="22">
        <v>38</v>
      </c>
      <c r="AI72" s="22">
        <v>38</v>
      </c>
      <c r="AJ72" s="22">
        <v>37</v>
      </c>
      <c r="AK72" s="22"/>
      <c r="AL72" s="22">
        <v>39</v>
      </c>
      <c r="AM72" s="22">
        <v>35</v>
      </c>
      <c r="AN72" s="22">
        <v>38</v>
      </c>
      <c r="AO72" s="22">
        <v>34</v>
      </c>
      <c r="AP72" s="22">
        <v>34</v>
      </c>
      <c r="AQ72" s="22">
        <v>35</v>
      </c>
      <c r="AR72" s="22">
        <v>37</v>
      </c>
      <c r="AS72" s="22">
        <v>39</v>
      </c>
      <c r="AT72" s="22">
        <v>40</v>
      </c>
      <c r="AU72" s="22">
        <v>40</v>
      </c>
      <c r="AV72" s="22"/>
      <c r="AW72" s="22"/>
      <c r="AX72" s="3"/>
      <c r="AY72" s="3">
        <v>40</v>
      </c>
      <c r="AZ72" s="3">
        <v>40</v>
      </c>
      <c r="BA72" s="3"/>
      <c r="BB72" s="3"/>
      <c r="BC72" s="3"/>
      <c r="BD72" s="3"/>
      <c r="BE72" s="3"/>
      <c r="BF72" s="3"/>
      <c r="BG72"/>
      <c r="BH72"/>
      <c r="BI72"/>
      <c r="BJ72" s="3">
        <v>35</v>
      </c>
    </row>
    <row r="73" spans="1:62" s="19" customFormat="1" x14ac:dyDescent="0.25">
      <c r="A73" s="20" t="s">
        <v>379</v>
      </c>
      <c r="B73" s="20" t="s">
        <v>368</v>
      </c>
      <c r="C73" s="21" t="s">
        <v>351</v>
      </c>
      <c r="D73" s="3">
        <f t="shared" si="4"/>
        <v>22</v>
      </c>
      <c r="E73" s="3">
        <f t="shared" si="5"/>
        <v>46</v>
      </c>
      <c r="F73" s="21"/>
      <c r="G73" s="35">
        <v>25</v>
      </c>
      <c r="H73" s="35">
        <v>28</v>
      </c>
      <c r="I73" s="35">
        <v>27</v>
      </c>
      <c r="J73" s="35">
        <v>27</v>
      </c>
      <c r="K73" s="35">
        <v>27</v>
      </c>
      <c r="L73" s="35">
        <v>29</v>
      </c>
      <c r="M73" s="35">
        <v>29</v>
      </c>
      <c r="N73" s="35">
        <v>31</v>
      </c>
      <c r="O73" s="35">
        <v>30</v>
      </c>
      <c r="P73" s="35">
        <v>33</v>
      </c>
      <c r="Q73" s="35">
        <v>30</v>
      </c>
      <c r="R73" s="35">
        <v>25</v>
      </c>
      <c r="S73" s="35">
        <v>29</v>
      </c>
      <c r="T73" s="35">
        <v>29</v>
      </c>
      <c r="U73" s="35">
        <v>30</v>
      </c>
      <c r="V73" s="35">
        <v>32</v>
      </c>
      <c r="W73" s="35">
        <v>30</v>
      </c>
      <c r="X73" s="22">
        <v>29</v>
      </c>
      <c r="Y73" s="22">
        <v>28</v>
      </c>
      <c r="Z73" s="22">
        <v>30</v>
      </c>
      <c r="AA73" s="22">
        <v>26</v>
      </c>
      <c r="AB73" s="22">
        <v>28</v>
      </c>
      <c r="AC73" s="22">
        <v>29</v>
      </c>
      <c r="AD73" s="22">
        <v>30</v>
      </c>
      <c r="AE73" s="22">
        <v>30</v>
      </c>
      <c r="AF73" s="22">
        <v>30</v>
      </c>
      <c r="AG73" s="22">
        <v>29</v>
      </c>
      <c r="AH73" s="22">
        <v>29</v>
      </c>
      <c r="AI73" s="22">
        <v>28</v>
      </c>
      <c r="AJ73" s="22">
        <v>28</v>
      </c>
      <c r="AK73" s="22">
        <v>29</v>
      </c>
      <c r="AL73" s="22">
        <v>27</v>
      </c>
      <c r="AM73" s="22">
        <v>26</v>
      </c>
      <c r="AN73" s="22">
        <v>28</v>
      </c>
      <c r="AO73" s="22">
        <v>28</v>
      </c>
      <c r="AP73" s="22">
        <v>30</v>
      </c>
      <c r="AQ73" s="22">
        <v>29</v>
      </c>
      <c r="AR73" s="22">
        <v>30</v>
      </c>
      <c r="AS73" s="22">
        <v>29</v>
      </c>
      <c r="AT73" s="22">
        <v>33</v>
      </c>
      <c r="AU73" s="22">
        <v>32</v>
      </c>
      <c r="AV73" s="22">
        <v>28</v>
      </c>
      <c r="AW73" s="22">
        <v>28</v>
      </c>
      <c r="AX73" s="3">
        <v>27</v>
      </c>
      <c r="AY73" s="3">
        <v>24</v>
      </c>
      <c r="AZ73" s="3">
        <v>22</v>
      </c>
      <c r="BA73" s="3"/>
      <c r="BB73" s="3"/>
      <c r="BC73" s="3"/>
      <c r="BD73" s="3"/>
      <c r="BE73" s="3"/>
      <c r="BF73" s="3"/>
      <c r="BG73" s="29"/>
      <c r="BH73" s="29"/>
      <c r="BI73" s="29"/>
      <c r="BJ73" s="3">
        <v>25</v>
      </c>
    </row>
    <row r="74" spans="1:62" x14ac:dyDescent="0.25">
      <c r="A74" s="20" t="s">
        <v>1000</v>
      </c>
      <c r="B74" s="20" t="s">
        <v>1001</v>
      </c>
      <c r="C74" s="21" t="s">
        <v>218</v>
      </c>
      <c r="D74" s="3">
        <f t="shared" si="4"/>
        <v>39</v>
      </c>
      <c r="E74" s="3">
        <f t="shared" si="5"/>
        <v>1</v>
      </c>
      <c r="F74" s="21" t="s">
        <v>14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>
        <v>39</v>
      </c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3"/>
      <c r="AY74" s="3"/>
      <c r="AZ74" s="3"/>
      <c r="BA74" s="3"/>
      <c r="BB74" s="3"/>
      <c r="BC74" s="3"/>
      <c r="BD74" s="3"/>
      <c r="BE74" s="3"/>
      <c r="BF74" s="3"/>
      <c r="BJ74" s="3">
        <v>77</v>
      </c>
    </row>
    <row r="75" spans="1:62" x14ac:dyDescent="0.25">
      <c r="A75" s="20" t="s">
        <v>842</v>
      </c>
      <c r="B75" s="20" t="s">
        <v>238</v>
      </c>
      <c r="C75" s="21" t="s">
        <v>74</v>
      </c>
      <c r="D75" s="3">
        <f t="shared" si="4"/>
        <v>13</v>
      </c>
      <c r="E75" s="3">
        <f t="shared" si="5"/>
        <v>2</v>
      </c>
      <c r="F75" s="21" t="s">
        <v>14</v>
      </c>
      <c r="G75" s="22"/>
      <c r="H75" s="22"/>
      <c r="I75" s="22"/>
      <c r="J75" s="22"/>
      <c r="K75" s="22"/>
      <c r="L75" s="22">
        <v>13</v>
      </c>
      <c r="M75" s="22">
        <v>23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3"/>
      <c r="AY75" s="3"/>
      <c r="AZ75" s="3"/>
      <c r="BA75" s="3"/>
      <c r="BB75" s="3"/>
      <c r="BC75" s="3"/>
      <c r="BD75" s="3"/>
      <c r="BE75" s="3"/>
      <c r="BF75" s="3"/>
      <c r="BG75" s="19"/>
      <c r="BH75" s="19"/>
      <c r="BI75" s="19"/>
      <c r="BJ75" s="3">
        <v>54</v>
      </c>
    </row>
    <row r="76" spans="1:62" s="19" customFormat="1" x14ac:dyDescent="0.25">
      <c r="A76" s="20" t="s">
        <v>386</v>
      </c>
      <c r="B76" s="20" t="s">
        <v>77</v>
      </c>
      <c r="C76" s="21" t="s">
        <v>387</v>
      </c>
      <c r="D76" s="3">
        <f t="shared" si="4"/>
        <v>38</v>
      </c>
      <c r="E76" s="3">
        <f t="shared" si="5"/>
        <v>4</v>
      </c>
      <c r="F76" s="21"/>
      <c r="G76" s="22"/>
      <c r="H76" s="22"/>
      <c r="I76" s="22"/>
      <c r="J76" s="22"/>
      <c r="K76" s="22">
        <v>38</v>
      </c>
      <c r="L76" s="22">
        <v>39</v>
      </c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>
        <v>40</v>
      </c>
      <c r="AN76" s="22">
        <v>39</v>
      </c>
      <c r="AO76" s="22"/>
      <c r="AP76" s="22"/>
      <c r="AQ76" s="22"/>
      <c r="AR76" s="22"/>
      <c r="AS76" s="22"/>
      <c r="AT76" s="22"/>
      <c r="AU76" s="22"/>
      <c r="AV76" s="22"/>
      <c r="AW76" s="22"/>
      <c r="AX76" s="3"/>
      <c r="AY76" s="3"/>
      <c r="AZ76" s="3"/>
      <c r="BA76" s="3"/>
      <c r="BB76" s="3"/>
      <c r="BC76" s="3"/>
      <c r="BD76" s="3"/>
      <c r="BE76" s="3"/>
      <c r="BF76" s="3"/>
      <c r="BG76"/>
      <c r="BH76"/>
      <c r="BI76"/>
      <c r="BJ76" s="3">
        <v>52</v>
      </c>
    </row>
    <row r="77" spans="1:62" x14ac:dyDescent="0.25">
      <c r="A77" s="20" t="s">
        <v>1237</v>
      </c>
      <c r="B77" s="20" t="s">
        <v>77</v>
      </c>
      <c r="C77" s="21" t="s">
        <v>39</v>
      </c>
      <c r="D77" s="3">
        <f t="shared" si="4"/>
        <v>18</v>
      </c>
      <c r="E77" s="3">
        <f t="shared" si="5"/>
        <v>11</v>
      </c>
      <c r="F77" s="21"/>
      <c r="G77" s="35">
        <v>18</v>
      </c>
      <c r="H77" s="35">
        <v>27</v>
      </c>
      <c r="I77" s="35">
        <v>28</v>
      </c>
      <c r="J77" s="35">
        <v>32</v>
      </c>
      <c r="K77" s="35">
        <v>32</v>
      </c>
      <c r="L77" s="35">
        <v>34</v>
      </c>
      <c r="M77" s="35">
        <v>38</v>
      </c>
      <c r="N77" s="35"/>
      <c r="O77" s="35"/>
      <c r="P77" s="35"/>
      <c r="Q77" s="35"/>
      <c r="R77" s="35"/>
      <c r="S77" s="35"/>
      <c r="T77" s="35">
        <v>39</v>
      </c>
      <c r="U77" s="35">
        <v>38</v>
      </c>
      <c r="V77" s="35">
        <v>38</v>
      </c>
      <c r="W77" s="35">
        <v>36</v>
      </c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3"/>
      <c r="AY77" s="3"/>
      <c r="AZ77" s="3"/>
      <c r="BA77" s="3"/>
      <c r="BB77" s="3"/>
      <c r="BC77" s="3"/>
      <c r="BD77" s="3"/>
      <c r="BE77" s="3"/>
      <c r="BF77" s="3"/>
      <c r="BG77" s="29"/>
      <c r="BH77" s="29"/>
      <c r="BI77" s="29"/>
      <c r="BJ77" s="3">
        <v>18</v>
      </c>
    </row>
    <row r="78" spans="1:62" x14ac:dyDescent="0.25">
      <c r="A78" s="20" t="s">
        <v>831</v>
      </c>
      <c r="B78" s="20" t="s">
        <v>631</v>
      </c>
      <c r="C78" s="21" t="s">
        <v>45</v>
      </c>
      <c r="D78" s="3">
        <f t="shared" si="4"/>
        <v>12</v>
      </c>
      <c r="E78" s="3">
        <f t="shared" si="5"/>
        <v>1</v>
      </c>
      <c r="F78" s="21" t="s">
        <v>14</v>
      </c>
      <c r="G78" s="22"/>
      <c r="H78" s="22"/>
      <c r="I78" s="22"/>
      <c r="J78" s="22"/>
      <c r="K78" s="22">
        <v>12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3"/>
      <c r="AY78" s="3"/>
      <c r="AZ78" s="3"/>
      <c r="BA78" s="3"/>
      <c r="BB78" s="3"/>
      <c r="BC78" s="3"/>
      <c r="BD78" s="3"/>
      <c r="BE78" s="3"/>
      <c r="BF78" s="3"/>
      <c r="BG78" s="19"/>
      <c r="BH78" s="19"/>
      <c r="BI78" s="19"/>
      <c r="BJ78" s="3">
        <v>49</v>
      </c>
    </row>
    <row r="79" spans="1:62" x14ac:dyDescent="0.25">
      <c r="A79" s="20" t="s">
        <v>360</v>
      </c>
      <c r="B79" s="20" t="s">
        <v>355</v>
      </c>
      <c r="C79" s="21" t="s">
        <v>62</v>
      </c>
      <c r="D79" s="3">
        <f t="shared" si="4"/>
        <v>8</v>
      </c>
      <c r="E79" s="3">
        <f t="shared" si="5"/>
        <v>46</v>
      </c>
      <c r="F79" s="21"/>
      <c r="G79" s="35">
        <v>14</v>
      </c>
      <c r="H79" s="35">
        <v>15</v>
      </c>
      <c r="I79" s="35">
        <v>15</v>
      </c>
      <c r="J79" s="35">
        <v>15</v>
      </c>
      <c r="K79" s="35">
        <v>16</v>
      </c>
      <c r="L79" s="35">
        <v>16</v>
      </c>
      <c r="M79" s="35">
        <v>15</v>
      </c>
      <c r="N79" s="35">
        <v>16</v>
      </c>
      <c r="O79" s="35">
        <v>16</v>
      </c>
      <c r="P79" s="35">
        <v>16</v>
      </c>
      <c r="Q79" s="35">
        <v>15</v>
      </c>
      <c r="R79" s="35">
        <v>15</v>
      </c>
      <c r="S79" s="35">
        <v>14</v>
      </c>
      <c r="T79" s="35">
        <v>8</v>
      </c>
      <c r="U79" s="35">
        <v>10</v>
      </c>
      <c r="V79" s="35">
        <v>10</v>
      </c>
      <c r="W79" s="35">
        <v>8</v>
      </c>
      <c r="X79" s="22">
        <v>10</v>
      </c>
      <c r="Y79" s="22">
        <v>16</v>
      </c>
      <c r="Z79" s="22">
        <v>16</v>
      </c>
      <c r="AA79" s="22">
        <v>16</v>
      </c>
      <c r="AB79" s="22">
        <v>19</v>
      </c>
      <c r="AC79" s="22">
        <v>20</v>
      </c>
      <c r="AD79" s="22">
        <v>20</v>
      </c>
      <c r="AE79" s="22">
        <v>21</v>
      </c>
      <c r="AF79" s="22">
        <v>22</v>
      </c>
      <c r="AG79" s="22">
        <v>22</v>
      </c>
      <c r="AH79" s="22">
        <v>20</v>
      </c>
      <c r="AI79" s="22">
        <v>19</v>
      </c>
      <c r="AJ79" s="22">
        <v>19</v>
      </c>
      <c r="AK79" s="22">
        <v>21</v>
      </c>
      <c r="AL79" s="22">
        <v>20</v>
      </c>
      <c r="AM79" s="22">
        <v>19</v>
      </c>
      <c r="AN79" s="22">
        <v>20</v>
      </c>
      <c r="AO79" s="22">
        <v>21</v>
      </c>
      <c r="AP79" s="22">
        <v>19</v>
      </c>
      <c r="AQ79" s="22">
        <v>20</v>
      </c>
      <c r="AR79" s="22">
        <v>20</v>
      </c>
      <c r="AS79" s="22">
        <v>18</v>
      </c>
      <c r="AT79" s="22">
        <v>16</v>
      </c>
      <c r="AU79" s="22">
        <v>19</v>
      </c>
      <c r="AV79" s="22">
        <v>20</v>
      </c>
      <c r="AW79" s="22">
        <v>21</v>
      </c>
      <c r="AX79" s="3">
        <v>22</v>
      </c>
      <c r="AY79" s="3">
        <v>21</v>
      </c>
      <c r="AZ79" s="3">
        <v>23</v>
      </c>
      <c r="BA79" s="3"/>
      <c r="BB79" s="3"/>
      <c r="BC79" s="3"/>
      <c r="BD79" s="3"/>
      <c r="BE79" s="3"/>
      <c r="BF79" s="3"/>
      <c r="BG79" s="29"/>
      <c r="BH79" s="29"/>
      <c r="BI79" s="29"/>
      <c r="BJ79" s="3">
        <v>14</v>
      </c>
    </row>
    <row r="80" spans="1:62" x14ac:dyDescent="0.25">
      <c r="A80" s="20" t="s">
        <v>407</v>
      </c>
      <c r="B80" s="20" t="s">
        <v>355</v>
      </c>
      <c r="C80" s="21" t="s">
        <v>365</v>
      </c>
      <c r="D80" s="3">
        <f t="shared" si="4"/>
        <v>15</v>
      </c>
      <c r="E80" s="3">
        <f t="shared" si="5"/>
        <v>25</v>
      </c>
      <c r="F80" s="21"/>
      <c r="G80" s="22">
        <v>32</v>
      </c>
      <c r="H80" s="22">
        <v>37</v>
      </c>
      <c r="I80" s="22">
        <v>37</v>
      </c>
      <c r="J80" s="22">
        <v>37</v>
      </c>
      <c r="K80" s="22">
        <v>34</v>
      </c>
      <c r="L80" s="22">
        <v>38</v>
      </c>
      <c r="M80" s="22">
        <v>39</v>
      </c>
      <c r="N80" s="22"/>
      <c r="O80" s="22">
        <v>39</v>
      </c>
      <c r="P80" s="22">
        <v>39</v>
      </c>
      <c r="Q80" s="22"/>
      <c r="R80" s="22">
        <v>38</v>
      </c>
      <c r="S80" s="22">
        <v>40</v>
      </c>
      <c r="T80" s="22">
        <v>28</v>
      </c>
      <c r="U80" s="22">
        <v>32</v>
      </c>
      <c r="V80" s="22">
        <v>23</v>
      </c>
      <c r="W80" s="22">
        <v>26</v>
      </c>
      <c r="X80" s="22">
        <v>30</v>
      </c>
      <c r="Y80" s="22">
        <v>37</v>
      </c>
      <c r="Z80" s="22">
        <v>38</v>
      </c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>
        <v>15</v>
      </c>
      <c r="AU80" s="22">
        <v>29</v>
      </c>
      <c r="AV80" s="22">
        <v>33</v>
      </c>
      <c r="AW80" s="22">
        <v>35</v>
      </c>
      <c r="AX80" s="3">
        <v>36</v>
      </c>
      <c r="AY80" s="3">
        <v>37</v>
      </c>
      <c r="AZ80" s="3">
        <v>33</v>
      </c>
      <c r="BA80" s="3"/>
      <c r="BB80" s="3"/>
      <c r="BC80" s="3"/>
      <c r="BD80" s="3"/>
      <c r="BE80" s="3"/>
      <c r="BF80" s="3"/>
      <c r="BG80" s="19"/>
      <c r="BH80" s="19"/>
      <c r="BI80" s="19"/>
      <c r="BJ80" s="3">
        <v>32</v>
      </c>
    </row>
    <row r="81" spans="1:62" x14ac:dyDescent="0.25">
      <c r="A81" s="20" t="s">
        <v>358</v>
      </c>
      <c r="B81" s="20" t="s">
        <v>355</v>
      </c>
      <c r="C81" s="21" t="s">
        <v>62</v>
      </c>
      <c r="D81" s="3">
        <f t="shared" si="4"/>
        <v>4</v>
      </c>
      <c r="E81" s="3">
        <f t="shared" si="5"/>
        <v>46</v>
      </c>
      <c r="F81" s="21"/>
      <c r="G81" s="35">
        <v>9</v>
      </c>
      <c r="H81" s="35">
        <v>10</v>
      </c>
      <c r="I81" s="35">
        <v>9</v>
      </c>
      <c r="J81" s="35">
        <v>11</v>
      </c>
      <c r="K81" s="35">
        <v>11</v>
      </c>
      <c r="L81" s="35">
        <v>11</v>
      </c>
      <c r="M81" s="35">
        <v>11</v>
      </c>
      <c r="N81" s="35">
        <v>10</v>
      </c>
      <c r="O81" s="35">
        <v>9</v>
      </c>
      <c r="P81" s="35">
        <v>8</v>
      </c>
      <c r="Q81" s="35">
        <v>7</v>
      </c>
      <c r="R81" s="35">
        <v>7</v>
      </c>
      <c r="S81" s="35">
        <v>6</v>
      </c>
      <c r="T81" s="35">
        <v>4</v>
      </c>
      <c r="U81" s="35">
        <v>4</v>
      </c>
      <c r="V81" s="35">
        <v>4</v>
      </c>
      <c r="W81" s="35">
        <v>4</v>
      </c>
      <c r="X81" s="22">
        <v>5</v>
      </c>
      <c r="Y81" s="22">
        <v>9</v>
      </c>
      <c r="Z81" s="22">
        <v>11</v>
      </c>
      <c r="AA81" s="22">
        <v>8</v>
      </c>
      <c r="AB81" s="22">
        <v>10</v>
      </c>
      <c r="AC81" s="22">
        <v>12</v>
      </c>
      <c r="AD81" s="22">
        <v>11</v>
      </c>
      <c r="AE81" s="22">
        <v>10</v>
      </c>
      <c r="AF81" s="22">
        <v>12</v>
      </c>
      <c r="AG81" s="22">
        <v>12</v>
      </c>
      <c r="AH81" s="22">
        <v>10</v>
      </c>
      <c r="AI81" s="22">
        <v>9</v>
      </c>
      <c r="AJ81" s="22">
        <v>9</v>
      </c>
      <c r="AK81" s="22">
        <v>10</v>
      </c>
      <c r="AL81" s="22">
        <v>10</v>
      </c>
      <c r="AM81" s="22">
        <v>9</v>
      </c>
      <c r="AN81" s="22">
        <v>9</v>
      </c>
      <c r="AO81" s="22">
        <v>8</v>
      </c>
      <c r="AP81" s="22">
        <v>9</v>
      </c>
      <c r="AQ81" s="22">
        <v>9</v>
      </c>
      <c r="AR81" s="22">
        <v>10</v>
      </c>
      <c r="AS81" s="22">
        <v>10</v>
      </c>
      <c r="AT81" s="22">
        <v>8</v>
      </c>
      <c r="AU81" s="22">
        <v>10</v>
      </c>
      <c r="AV81" s="22">
        <v>10</v>
      </c>
      <c r="AW81" s="22">
        <v>11</v>
      </c>
      <c r="AX81" s="3">
        <v>11</v>
      </c>
      <c r="AY81" s="3">
        <v>11</v>
      </c>
      <c r="AZ81" s="3">
        <v>11</v>
      </c>
      <c r="BA81" s="3"/>
      <c r="BB81" s="3"/>
      <c r="BC81" s="3"/>
      <c r="BD81" s="3"/>
      <c r="BE81" s="3"/>
      <c r="BF81" s="3"/>
      <c r="BG81" s="19"/>
      <c r="BH81" s="19"/>
      <c r="BI81" s="19"/>
      <c r="BJ81" s="3">
        <v>9</v>
      </c>
    </row>
    <row r="82" spans="1:62" s="19" customFormat="1" x14ac:dyDescent="0.25">
      <c r="A82" s="20" t="s">
        <v>378</v>
      </c>
      <c r="B82" s="20" t="s">
        <v>355</v>
      </c>
      <c r="C82" s="21" t="s">
        <v>365</v>
      </c>
      <c r="D82" s="3">
        <f t="shared" si="4"/>
        <v>11</v>
      </c>
      <c r="E82" s="3">
        <f t="shared" si="5"/>
        <v>7</v>
      </c>
      <c r="F82" s="21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>
        <v>11</v>
      </c>
      <c r="AU82" s="22">
        <v>22</v>
      </c>
      <c r="AV82" s="22">
        <v>35</v>
      </c>
      <c r="AW82" s="22">
        <v>31</v>
      </c>
      <c r="AX82" s="3">
        <v>37</v>
      </c>
      <c r="AY82" s="3">
        <v>35</v>
      </c>
      <c r="AZ82" s="3">
        <v>34</v>
      </c>
      <c r="BA82" s="3"/>
      <c r="BB82" s="3"/>
      <c r="BC82" s="3"/>
      <c r="BD82" s="3"/>
      <c r="BE82" s="3"/>
      <c r="BF82" s="3"/>
      <c r="BJ82" s="3">
        <v>96</v>
      </c>
    </row>
    <row r="83" spans="1:62" x14ac:dyDescent="0.25">
      <c r="A83" s="20" t="s">
        <v>354</v>
      </c>
      <c r="B83" s="20" t="s">
        <v>355</v>
      </c>
      <c r="C83" s="21" t="s">
        <v>62</v>
      </c>
      <c r="D83" s="3">
        <f t="shared" si="4"/>
        <v>5</v>
      </c>
      <c r="E83" s="3">
        <f t="shared" si="5"/>
        <v>46</v>
      </c>
      <c r="F83" s="21"/>
      <c r="G83" s="35">
        <v>11</v>
      </c>
      <c r="H83" s="35">
        <v>14</v>
      </c>
      <c r="I83" s="35">
        <v>14</v>
      </c>
      <c r="J83" s="35">
        <v>14</v>
      </c>
      <c r="K83" s="35">
        <v>15</v>
      </c>
      <c r="L83" s="35">
        <v>15</v>
      </c>
      <c r="M83" s="35">
        <v>13</v>
      </c>
      <c r="N83" s="35">
        <v>14</v>
      </c>
      <c r="O83" s="35">
        <v>15</v>
      </c>
      <c r="P83" s="35">
        <v>14</v>
      </c>
      <c r="Q83" s="35">
        <v>12</v>
      </c>
      <c r="R83" s="35">
        <v>11</v>
      </c>
      <c r="S83" s="35">
        <v>11</v>
      </c>
      <c r="T83" s="35">
        <v>6</v>
      </c>
      <c r="U83" s="35">
        <v>7</v>
      </c>
      <c r="V83" s="35">
        <v>6</v>
      </c>
      <c r="W83" s="35">
        <v>5</v>
      </c>
      <c r="X83" s="22">
        <v>7</v>
      </c>
      <c r="Y83" s="22">
        <v>13</v>
      </c>
      <c r="Z83" s="22">
        <v>15</v>
      </c>
      <c r="AA83" s="22">
        <v>14</v>
      </c>
      <c r="AB83" s="22">
        <v>17</v>
      </c>
      <c r="AC83" s="22">
        <v>18</v>
      </c>
      <c r="AD83" s="22">
        <v>17</v>
      </c>
      <c r="AE83" s="22">
        <v>18</v>
      </c>
      <c r="AF83" s="22">
        <v>17</v>
      </c>
      <c r="AG83" s="22">
        <v>18</v>
      </c>
      <c r="AH83" s="22">
        <v>17</v>
      </c>
      <c r="AI83" s="22">
        <v>16</v>
      </c>
      <c r="AJ83" s="22">
        <v>16</v>
      </c>
      <c r="AK83" s="22">
        <v>19</v>
      </c>
      <c r="AL83" s="22">
        <v>14</v>
      </c>
      <c r="AM83" s="22">
        <v>13</v>
      </c>
      <c r="AN83" s="22">
        <v>15</v>
      </c>
      <c r="AO83" s="22">
        <v>13</v>
      </c>
      <c r="AP83" s="22">
        <v>15</v>
      </c>
      <c r="AQ83" s="22">
        <v>15</v>
      </c>
      <c r="AR83" s="22">
        <v>15</v>
      </c>
      <c r="AS83" s="22">
        <v>16</v>
      </c>
      <c r="AT83" s="22">
        <v>14</v>
      </c>
      <c r="AU83" s="22">
        <v>15</v>
      </c>
      <c r="AV83" s="22">
        <v>16</v>
      </c>
      <c r="AW83" s="22">
        <v>17</v>
      </c>
      <c r="AX83" s="3">
        <v>17</v>
      </c>
      <c r="AY83" s="3">
        <v>18</v>
      </c>
      <c r="AZ83" s="3">
        <v>16</v>
      </c>
      <c r="BA83" s="3"/>
      <c r="BB83" s="3"/>
      <c r="BC83" s="3"/>
      <c r="BD83" s="3"/>
      <c r="BE83" s="3"/>
      <c r="BF83" s="3"/>
      <c r="BG83" s="19"/>
      <c r="BH83" s="19"/>
      <c r="BI83" s="19"/>
      <c r="BJ83" s="3">
        <v>11</v>
      </c>
    </row>
    <row r="84" spans="1:62" x14ac:dyDescent="0.25">
      <c r="A84" s="20" t="s">
        <v>355</v>
      </c>
      <c r="B84" s="20" t="s">
        <v>355</v>
      </c>
      <c r="C84" s="21" t="s">
        <v>56</v>
      </c>
      <c r="D84" s="3">
        <f t="shared" si="4"/>
        <v>4</v>
      </c>
      <c r="E84" s="3">
        <f t="shared" si="5"/>
        <v>34</v>
      </c>
      <c r="F84" s="21"/>
      <c r="G84" s="35">
        <v>24</v>
      </c>
      <c r="H84" s="35">
        <v>23</v>
      </c>
      <c r="I84" s="35">
        <v>21</v>
      </c>
      <c r="J84" s="35">
        <v>26</v>
      </c>
      <c r="K84" s="35">
        <v>29</v>
      </c>
      <c r="L84" s="35">
        <v>33</v>
      </c>
      <c r="M84" s="35">
        <v>36</v>
      </c>
      <c r="N84" s="35">
        <v>35</v>
      </c>
      <c r="O84" s="35">
        <v>34</v>
      </c>
      <c r="P84" s="35">
        <v>38</v>
      </c>
      <c r="Q84" s="35">
        <v>38</v>
      </c>
      <c r="R84" s="35">
        <v>32</v>
      </c>
      <c r="S84" s="35">
        <v>18</v>
      </c>
      <c r="T84" s="35">
        <v>16</v>
      </c>
      <c r="U84" s="35">
        <v>18</v>
      </c>
      <c r="V84" s="35">
        <v>17</v>
      </c>
      <c r="W84" s="35">
        <v>17</v>
      </c>
      <c r="X84" s="22">
        <v>18</v>
      </c>
      <c r="Y84" s="22">
        <v>30</v>
      </c>
      <c r="Z84" s="22">
        <v>31</v>
      </c>
      <c r="AA84" s="22">
        <v>27</v>
      </c>
      <c r="AB84" s="22">
        <v>33</v>
      </c>
      <c r="AC84" s="22">
        <v>31</v>
      </c>
      <c r="AD84" s="22">
        <v>38</v>
      </c>
      <c r="AE84" s="22">
        <v>38</v>
      </c>
      <c r="AF84" s="22"/>
      <c r="AG84" s="22"/>
      <c r="AH84" s="22"/>
      <c r="AI84" s="22"/>
      <c r="AJ84" s="22"/>
      <c r="AK84" s="22"/>
      <c r="AL84" s="22"/>
      <c r="AM84" s="22">
        <v>31</v>
      </c>
      <c r="AN84" s="22">
        <v>37</v>
      </c>
      <c r="AO84" s="22"/>
      <c r="AP84" s="22"/>
      <c r="AQ84" s="22"/>
      <c r="AR84" s="22"/>
      <c r="AS84" s="22"/>
      <c r="AT84" s="22">
        <v>4</v>
      </c>
      <c r="AU84" s="22">
        <v>21</v>
      </c>
      <c r="AV84" s="22">
        <v>34</v>
      </c>
      <c r="AW84" s="22">
        <v>38</v>
      </c>
      <c r="AX84" s="3">
        <v>35</v>
      </c>
      <c r="AY84" s="3">
        <v>39</v>
      </c>
      <c r="AZ84" s="3">
        <v>38</v>
      </c>
      <c r="BA84" s="3"/>
      <c r="BB84" s="3"/>
      <c r="BC84" s="3"/>
      <c r="BD84" s="3"/>
      <c r="BE84" s="3"/>
      <c r="BF84" s="3"/>
      <c r="BG84" s="29"/>
      <c r="BH84" s="29"/>
      <c r="BI84" s="29"/>
      <c r="BJ84" s="3">
        <v>24</v>
      </c>
    </row>
    <row r="85" spans="1:62" x14ac:dyDescent="0.25">
      <c r="A85" s="20" t="s">
        <v>1277</v>
      </c>
      <c r="B85" s="20" t="s">
        <v>1278</v>
      </c>
      <c r="C85" s="21" t="s">
        <v>373</v>
      </c>
      <c r="D85" s="3">
        <f t="shared" si="4"/>
        <v>33</v>
      </c>
      <c r="E85" s="3">
        <f t="shared" si="5"/>
        <v>2</v>
      </c>
      <c r="F85" s="21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>
        <v>33</v>
      </c>
      <c r="AS85" s="22">
        <v>34</v>
      </c>
      <c r="AT85" s="22"/>
      <c r="AU85" s="22"/>
      <c r="AV85" s="22"/>
      <c r="AW85" s="22"/>
      <c r="AX85" s="3"/>
      <c r="AY85" s="3"/>
      <c r="AZ85" s="3"/>
      <c r="BA85" s="3"/>
      <c r="BB85" s="3"/>
      <c r="BC85" s="3"/>
      <c r="BD85" s="3"/>
      <c r="BE85" s="3"/>
      <c r="BF85" s="3"/>
      <c r="BJ85" s="3">
        <v>93</v>
      </c>
    </row>
    <row r="86" spans="1:62" s="19" customFormat="1" x14ac:dyDescent="0.25">
      <c r="A86" s="20" t="s">
        <v>1019</v>
      </c>
      <c r="B86" s="20" t="s">
        <v>100</v>
      </c>
      <c r="C86" s="21" t="s">
        <v>30</v>
      </c>
      <c r="D86" s="3">
        <f t="shared" si="4"/>
        <v>3</v>
      </c>
      <c r="E86" s="3">
        <f t="shared" si="5"/>
        <v>5</v>
      </c>
      <c r="F86" s="21" t="s">
        <v>14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>
        <v>3</v>
      </c>
      <c r="AI86" s="22">
        <v>20</v>
      </c>
      <c r="AJ86" s="22">
        <v>31</v>
      </c>
      <c r="AK86" s="22">
        <v>32</v>
      </c>
      <c r="AL86" s="22">
        <v>35</v>
      </c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3"/>
      <c r="AY86" s="3"/>
      <c r="AZ86" s="3"/>
      <c r="BA86" s="3"/>
      <c r="BB86" s="3"/>
      <c r="BC86" s="3"/>
      <c r="BD86" s="3"/>
      <c r="BE86" s="3"/>
      <c r="BF86" s="3"/>
      <c r="BG86"/>
      <c r="BH86"/>
      <c r="BI86"/>
      <c r="BJ86" s="3">
        <v>79</v>
      </c>
    </row>
    <row r="87" spans="1:62" x14ac:dyDescent="0.25">
      <c r="A87" s="20" t="s">
        <v>399</v>
      </c>
      <c r="B87" s="20" t="s">
        <v>400</v>
      </c>
      <c r="C87" s="21" t="s">
        <v>365</v>
      </c>
      <c r="D87" s="3">
        <f t="shared" si="4"/>
        <v>20</v>
      </c>
      <c r="E87" s="3">
        <f t="shared" si="5"/>
        <v>46</v>
      </c>
      <c r="F87" s="21"/>
      <c r="G87" s="35">
        <v>23</v>
      </c>
      <c r="H87" s="35">
        <v>21</v>
      </c>
      <c r="I87" s="35">
        <v>20</v>
      </c>
      <c r="J87" s="35">
        <v>24</v>
      </c>
      <c r="K87" s="35">
        <v>24</v>
      </c>
      <c r="L87" s="35">
        <v>28</v>
      </c>
      <c r="M87" s="35">
        <v>28</v>
      </c>
      <c r="N87" s="35">
        <v>28</v>
      </c>
      <c r="O87" s="35">
        <v>26</v>
      </c>
      <c r="P87" s="35">
        <v>26</v>
      </c>
      <c r="Q87" s="35">
        <v>24</v>
      </c>
      <c r="R87" s="35">
        <v>21</v>
      </c>
      <c r="S87" s="35">
        <v>23</v>
      </c>
      <c r="T87" s="35">
        <v>26</v>
      </c>
      <c r="U87" s="35">
        <v>25</v>
      </c>
      <c r="V87" s="35">
        <v>27</v>
      </c>
      <c r="W87" s="35">
        <v>28</v>
      </c>
      <c r="X87" s="22">
        <v>27</v>
      </c>
      <c r="Y87" s="22">
        <v>26</v>
      </c>
      <c r="Z87" s="22">
        <v>28</v>
      </c>
      <c r="AA87" s="22">
        <v>25</v>
      </c>
      <c r="AB87" s="22">
        <v>26</v>
      </c>
      <c r="AC87" s="22">
        <v>25</v>
      </c>
      <c r="AD87" s="22">
        <v>26</v>
      </c>
      <c r="AE87" s="22">
        <v>27</v>
      </c>
      <c r="AF87" s="22">
        <v>26</v>
      </c>
      <c r="AG87" s="22">
        <v>27</v>
      </c>
      <c r="AH87" s="22">
        <v>28</v>
      </c>
      <c r="AI87" s="22">
        <v>23</v>
      </c>
      <c r="AJ87" s="22">
        <v>20</v>
      </c>
      <c r="AK87" s="22">
        <v>25</v>
      </c>
      <c r="AL87" s="22">
        <v>25</v>
      </c>
      <c r="AM87" s="22">
        <v>24</v>
      </c>
      <c r="AN87" s="22">
        <v>24</v>
      </c>
      <c r="AO87" s="22">
        <v>25</v>
      </c>
      <c r="AP87" s="22">
        <v>25</v>
      </c>
      <c r="AQ87" s="22">
        <v>24</v>
      </c>
      <c r="AR87" s="22">
        <v>23</v>
      </c>
      <c r="AS87" s="22">
        <v>23</v>
      </c>
      <c r="AT87" s="22">
        <v>29</v>
      </c>
      <c r="AU87" s="22">
        <v>30</v>
      </c>
      <c r="AV87" s="22">
        <v>26</v>
      </c>
      <c r="AW87" s="22">
        <v>22</v>
      </c>
      <c r="AX87" s="3">
        <v>24</v>
      </c>
      <c r="AY87" s="3">
        <v>27</v>
      </c>
      <c r="AZ87" s="3">
        <v>26</v>
      </c>
      <c r="BA87" s="3"/>
      <c r="BB87" s="3"/>
      <c r="BC87" s="3"/>
      <c r="BD87" s="3"/>
      <c r="BE87" s="3"/>
      <c r="BF87" s="3"/>
      <c r="BG87" s="29"/>
      <c r="BH87" s="29"/>
      <c r="BI87" s="29"/>
      <c r="BJ87" s="3">
        <v>23</v>
      </c>
    </row>
    <row r="88" spans="1:62" s="19" customFormat="1" x14ac:dyDescent="0.25">
      <c r="A88" s="20" t="s">
        <v>1240</v>
      </c>
      <c r="B88" s="20" t="s">
        <v>400</v>
      </c>
      <c r="C88" s="21" t="s">
        <v>365</v>
      </c>
      <c r="D88" s="3">
        <f t="shared" si="4"/>
        <v>27</v>
      </c>
      <c r="E88" s="3">
        <f t="shared" si="5"/>
        <v>13</v>
      </c>
      <c r="F88" s="21"/>
      <c r="G88" s="22">
        <v>34</v>
      </c>
      <c r="H88" s="22">
        <v>40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>
        <v>37</v>
      </c>
      <c r="AG88" s="22">
        <v>40</v>
      </c>
      <c r="AH88" s="22"/>
      <c r="AI88" s="22"/>
      <c r="AJ88" s="22">
        <v>27</v>
      </c>
      <c r="AK88" s="22">
        <v>34</v>
      </c>
      <c r="AL88" s="22">
        <v>30</v>
      </c>
      <c r="AM88" s="22">
        <v>30</v>
      </c>
      <c r="AN88" s="22">
        <v>35</v>
      </c>
      <c r="AO88" s="22">
        <v>38</v>
      </c>
      <c r="AP88" s="22">
        <v>36</v>
      </c>
      <c r="AQ88" s="22">
        <v>36</v>
      </c>
      <c r="AR88" s="22">
        <v>39</v>
      </c>
      <c r="AS88" s="22"/>
      <c r="AT88" s="22"/>
      <c r="AU88" s="22"/>
      <c r="AV88" s="22"/>
      <c r="AW88" s="22"/>
      <c r="AX88" s="3"/>
      <c r="AY88" s="3"/>
      <c r="AZ88" s="3"/>
      <c r="BA88" s="3"/>
      <c r="BB88" s="3"/>
      <c r="BC88" s="3"/>
      <c r="BD88" s="3"/>
      <c r="BE88" s="3"/>
      <c r="BF88" s="3"/>
      <c r="BJ88" s="3">
        <v>34</v>
      </c>
    </row>
    <row r="89" spans="1:62" x14ac:dyDescent="0.25">
      <c r="A89" s="20" t="s">
        <v>405</v>
      </c>
      <c r="B89" s="20" t="s">
        <v>406</v>
      </c>
      <c r="C89" s="21" t="s">
        <v>351</v>
      </c>
      <c r="D89" s="3">
        <f t="shared" si="4"/>
        <v>29</v>
      </c>
      <c r="E89" s="3">
        <f t="shared" si="5"/>
        <v>6</v>
      </c>
      <c r="F89" s="2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>
        <v>40</v>
      </c>
      <c r="AS89" s="22">
        <v>38</v>
      </c>
      <c r="AT89" s="22"/>
      <c r="AU89" s="22"/>
      <c r="AV89" s="22"/>
      <c r="AW89" s="22">
        <v>40</v>
      </c>
      <c r="AX89" s="3">
        <v>39</v>
      </c>
      <c r="AY89" s="3">
        <v>29</v>
      </c>
      <c r="AZ89" s="3">
        <v>36</v>
      </c>
      <c r="BA89" s="3"/>
      <c r="BB89" s="3"/>
      <c r="BC89" s="3"/>
      <c r="BD89" s="3"/>
      <c r="BE89" s="3"/>
      <c r="BF89" s="3"/>
      <c r="BG89" s="19"/>
      <c r="BH89" s="19"/>
      <c r="BI89" s="19"/>
      <c r="BJ89" s="3">
        <v>94</v>
      </c>
    </row>
    <row r="90" spans="1:62" x14ac:dyDescent="0.25">
      <c r="A90" s="20" t="s">
        <v>1047</v>
      </c>
      <c r="B90" s="20" t="s">
        <v>242</v>
      </c>
      <c r="C90" s="21" t="s">
        <v>30</v>
      </c>
      <c r="D90" s="3">
        <f t="shared" si="4"/>
        <v>3</v>
      </c>
      <c r="E90" s="3">
        <f t="shared" si="5"/>
        <v>1</v>
      </c>
      <c r="F90" s="21" t="s">
        <v>14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>
        <v>3</v>
      </c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3"/>
      <c r="AY90" s="3"/>
      <c r="AZ90" s="3"/>
      <c r="BA90" s="3"/>
      <c r="BB90" s="3"/>
      <c r="BC90" s="3"/>
      <c r="BD90" s="3"/>
      <c r="BE90" s="3"/>
      <c r="BF90" s="3"/>
      <c r="BG90" s="19"/>
      <c r="BH90" s="19"/>
      <c r="BI90" s="19"/>
      <c r="BJ90" s="3">
        <v>84</v>
      </c>
    </row>
    <row r="91" spans="1:62" x14ac:dyDescent="0.25">
      <c r="A91" s="20" t="s">
        <v>201</v>
      </c>
      <c r="B91" s="20" t="s">
        <v>202</v>
      </c>
      <c r="C91" s="21" t="s">
        <v>24</v>
      </c>
      <c r="D91" s="3">
        <f t="shared" si="4"/>
        <v>36</v>
      </c>
      <c r="E91" s="3">
        <f t="shared" si="5"/>
        <v>1</v>
      </c>
      <c r="F91" s="21" t="s">
        <v>14</v>
      </c>
      <c r="G91" s="22"/>
      <c r="H91" s="22"/>
      <c r="I91" s="22"/>
      <c r="J91" s="22"/>
      <c r="K91" s="22"/>
      <c r="L91" s="22"/>
      <c r="M91" s="22"/>
      <c r="N91" s="22"/>
      <c r="O91" s="22">
        <v>36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3"/>
      <c r="AY91" s="3"/>
      <c r="AZ91" s="3"/>
      <c r="BA91" s="3"/>
      <c r="BB91" s="3"/>
      <c r="BC91" s="3"/>
      <c r="BD91" s="3"/>
      <c r="BE91" s="3"/>
      <c r="BF91" s="3"/>
      <c r="BG91" s="19"/>
      <c r="BH91" s="19"/>
      <c r="BI91" s="19"/>
      <c r="BJ91" s="3">
        <v>63</v>
      </c>
    </row>
    <row r="92" spans="1:62" s="19" customFormat="1" x14ac:dyDescent="0.25">
      <c r="A92" s="20" t="s">
        <v>1253</v>
      </c>
      <c r="B92" s="20" t="s">
        <v>1254</v>
      </c>
      <c r="C92" s="21" t="s">
        <v>56</v>
      </c>
      <c r="D92" s="3">
        <f t="shared" si="4"/>
        <v>35</v>
      </c>
      <c r="E92" s="3">
        <f t="shared" si="5"/>
        <v>4</v>
      </c>
      <c r="F92" s="21"/>
      <c r="G92" s="22"/>
      <c r="H92" s="22"/>
      <c r="I92" s="22"/>
      <c r="J92" s="22"/>
      <c r="K92" s="22"/>
      <c r="L92" s="22">
        <v>35</v>
      </c>
      <c r="M92" s="22"/>
      <c r="N92" s="22">
        <v>38</v>
      </c>
      <c r="O92" s="22">
        <v>37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>
        <v>40</v>
      </c>
      <c r="AP92" s="21"/>
      <c r="AQ92" s="22"/>
      <c r="AR92" s="21"/>
      <c r="AS92" s="22"/>
      <c r="AT92" s="21"/>
      <c r="AU92" s="22"/>
      <c r="AV92" s="21"/>
      <c r="AW92" s="22"/>
      <c r="AX92"/>
      <c r="AY92" s="3"/>
      <c r="AZ92"/>
      <c r="BA92" s="3"/>
      <c r="BB92"/>
      <c r="BC92" s="3"/>
      <c r="BD92"/>
      <c r="BE92" s="3"/>
      <c r="BF92"/>
      <c r="BG92"/>
      <c r="BH92"/>
      <c r="BI92"/>
      <c r="BJ92" s="3">
        <v>56</v>
      </c>
    </row>
    <row r="93" spans="1:62" s="19" customFormat="1" x14ac:dyDescent="0.25">
      <c r="A93" s="20" t="s">
        <v>1273</v>
      </c>
      <c r="B93" s="20" t="s">
        <v>1254</v>
      </c>
      <c r="C93" s="21" t="s">
        <v>150</v>
      </c>
      <c r="D93" s="3">
        <f t="shared" si="4"/>
        <v>12</v>
      </c>
      <c r="E93" s="3">
        <f t="shared" si="5"/>
        <v>12</v>
      </c>
      <c r="F93" s="21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>
        <v>12</v>
      </c>
      <c r="AP93" s="22">
        <v>20</v>
      </c>
      <c r="AQ93" s="22">
        <v>21</v>
      </c>
      <c r="AR93" s="22">
        <v>24</v>
      </c>
      <c r="AS93" s="22">
        <v>25</v>
      </c>
      <c r="AT93" s="22">
        <v>25</v>
      </c>
      <c r="AU93" s="22">
        <v>24</v>
      </c>
      <c r="AV93" s="22">
        <v>22</v>
      </c>
      <c r="AW93" s="22">
        <v>20</v>
      </c>
      <c r="AX93" s="3">
        <v>21</v>
      </c>
      <c r="AY93" s="3">
        <v>22</v>
      </c>
      <c r="AZ93" s="3">
        <v>21</v>
      </c>
      <c r="BA93" s="3"/>
      <c r="BB93" s="3"/>
      <c r="BC93" s="3"/>
      <c r="BD93" s="3"/>
      <c r="BE93" s="3"/>
      <c r="BF93" s="3"/>
      <c r="BJ93" s="3">
        <v>88</v>
      </c>
    </row>
    <row r="94" spans="1:62" x14ac:dyDescent="0.25">
      <c r="A94" s="20" t="s">
        <v>1279</v>
      </c>
      <c r="B94" s="20" t="s">
        <v>1280</v>
      </c>
      <c r="C94" s="21" t="s">
        <v>40</v>
      </c>
      <c r="D94" s="3">
        <f t="shared" si="4"/>
        <v>35</v>
      </c>
      <c r="E94" s="3">
        <f t="shared" si="5"/>
        <v>1</v>
      </c>
      <c r="F94" s="2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>
        <v>35</v>
      </c>
      <c r="AT94" s="22"/>
      <c r="AU94" s="22"/>
      <c r="AV94" s="22"/>
      <c r="AW94" s="22"/>
      <c r="AX94" s="3"/>
      <c r="AY94" s="3"/>
      <c r="AZ94" s="3"/>
      <c r="BA94" s="3"/>
      <c r="BB94" s="3"/>
      <c r="BC94" s="3"/>
      <c r="BD94" s="3"/>
      <c r="BE94" s="3"/>
      <c r="BF94" s="3"/>
      <c r="BJ94" s="3">
        <v>95</v>
      </c>
    </row>
    <row r="95" spans="1:62" s="19" customFormat="1" x14ac:dyDescent="0.25">
      <c r="A95" s="20" t="s">
        <v>1272</v>
      </c>
      <c r="B95" s="20" t="s">
        <v>394</v>
      </c>
      <c r="C95" s="21" t="s">
        <v>40</v>
      </c>
      <c r="D95" s="3">
        <f t="shared" si="4"/>
        <v>30</v>
      </c>
      <c r="E95" s="3">
        <f t="shared" si="5"/>
        <v>5</v>
      </c>
      <c r="F95" s="21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>
        <v>30</v>
      </c>
      <c r="AJ95" s="22">
        <v>36</v>
      </c>
      <c r="AK95" s="22">
        <v>36</v>
      </c>
      <c r="AL95" s="22">
        <v>38</v>
      </c>
      <c r="AM95" s="22"/>
      <c r="AN95" s="22"/>
      <c r="AO95" s="22"/>
      <c r="AP95" s="22">
        <v>40</v>
      </c>
      <c r="AQ95" s="22"/>
      <c r="AR95" s="22"/>
      <c r="AS95" s="22"/>
      <c r="AT95" s="22"/>
      <c r="AU95" s="22"/>
      <c r="AV95" s="22"/>
      <c r="AW95" s="22"/>
      <c r="AX95" s="3"/>
      <c r="AY95" s="3"/>
      <c r="AZ95" s="3"/>
      <c r="BA95" s="3"/>
      <c r="BB95" s="3"/>
      <c r="BC95" s="3"/>
      <c r="BD95" s="3"/>
      <c r="BE95" s="3"/>
      <c r="BF95" s="3"/>
      <c r="BJ95" s="3">
        <v>82</v>
      </c>
    </row>
    <row r="96" spans="1:62" s="19" customFormat="1" x14ac:dyDescent="0.25">
      <c r="A96" s="20" t="s">
        <v>382</v>
      </c>
      <c r="B96" s="20" t="s">
        <v>383</v>
      </c>
      <c r="C96" s="21" t="s">
        <v>39</v>
      </c>
      <c r="D96" s="3">
        <f t="shared" si="4"/>
        <v>26</v>
      </c>
      <c r="E96" s="3">
        <f t="shared" si="5"/>
        <v>32</v>
      </c>
      <c r="F96" s="21"/>
      <c r="G96" s="22">
        <v>36</v>
      </c>
      <c r="H96" s="22">
        <v>39</v>
      </c>
      <c r="I96" s="22">
        <v>39</v>
      </c>
      <c r="J96" s="22">
        <v>38</v>
      </c>
      <c r="K96" s="22">
        <v>40</v>
      </c>
      <c r="L96" s="22"/>
      <c r="M96" s="22">
        <v>40</v>
      </c>
      <c r="N96" s="22"/>
      <c r="O96" s="22"/>
      <c r="P96" s="22"/>
      <c r="Q96" s="22"/>
      <c r="R96" s="22"/>
      <c r="S96" s="22"/>
      <c r="T96" s="22"/>
      <c r="U96" s="22"/>
      <c r="V96" s="22"/>
      <c r="W96" s="22">
        <v>40</v>
      </c>
      <c r="X96" s="22">
        <v>38</v>
      </c>
      <c r="Y96" s="22">
        <v>39</v>
      </c>
      <c r="Z96" s="22"/>
      <c r="AA96" s="22">
        <v>39</v>
      </c>
      <c r="AB96" s="22"/>
      <c r="AC96" s="22">
        <v>39</v>
      </c>
      <c r="AD96" s="22">
        <v>40</v>
      </c>
      <c r="AE96" s="22"/>
      <c r="AF96" s="22">
        <v>39</v>
      </c>
      <c r="AG96" s="22">
        <v>38</v>
      </c>
      <c r="AH96" s="22">
        <v>40</v>
      </c>
      <c r="AI96" s="22">
        <v>40</v>
      </c>
      <c r="AJ96" s="22"/>
      <c r="AK96" s="22">
        <v>40</v>
      </c>
      <c r="AL96" s="22">
        <v>32</v>
      </c>
      <c r="AM96" s="22">
        <v>34</v>
      </c>
      <c r="AN96" s="22">
        <v>31</v>
      </c>
      <c r="AO96" s="22">
        <v>35</v>
      </c>
      <c r="AP96" s="22">
        <v>35</v>
      </c>
      <c r="AQ96" s="22">
        <v>38</v>
      </c>
      <c r="AR96" s="22">
        <v>35</v>
      </c>
      <c r="AS96" s="22">
        <v>36</v>
      </c>
      <c r="AT96" s="22">
        <v>35</v>
      </c>
      <c r="AU96" s="22">
        <v>36</v>
      </c>
      <c r="AV96" s="22">
        <v>30</v>
      </c>
      <c r="AW96" s="22">
        <v>32</v>
      </c>
      <c r="AX96" s="3">
        <v>29</v>
      </c>
      <c r="AY96" s="3">
        <v>26</v>
      </c>
      <c r="AZ96" s="3">
        <v>27</v>
      </c>
      <c r="BA96" s="3"/>
      <c r="BB96" s="3"/>
      <c r="BC96" s="3"/>
      <c r="BD96" s="3"/>
      <c r="BE96" s="3"/>
      <c r="BF96" s="3"/>
      <c r="BJ96" s="3">
        <v>36</v>
      </c>
    </row>
    <row r="97" spans="1:62" x14ac:dyDescent="0.25">
      <c r="A97" s="20" t="s">
        <v>364</v>
      </c>
      <c r="B97" s="20" t="s">
        <v>347</v>
      </c>
      <c r="C97" s="21" t="s">
        <v>40</v>
      </c>
      <c r="D97" s="3">
        <f t="shared" si="4"/>
        <v>9</v>
      </c>
      <c r="E97" s="3">
        <f t="shared" si="5"/>
        <v>46</v>
      </c>
      <c r="F97" s="21"/>
      <c r="G97" s="35">
        <v>12</v>
      </c>
      <c r="H97" s="35">
        <v>13</v>
      </c>
      <c r="I97" s="35">
        <v>11</v>
      </c>
      <c r="J97" s="35">
        <v>13</v>
      </c>
      <c r="K97" s="35">
        <v>13</v>
      </c>
      <c r="L97" s="35">
        <v>14</v>
      </c>
      <c r="M97" s="35">
        <v>12</v>
      </c>
      <c r="N97" s="35">
        <v>13</v>
      </c>
      <c r="O97" s="35">
        <v>14</v>
      </c>
      <c r="P97" s="35">
        <v>12</v>
      </c>
      <c r="Q97" s="35">
        <v>11</v>
      </c>
      <c r="R97" s="35">
        <v>12</v>
      </c>
      <c r="S97" s="35">
        <v>13</v>
      </c>
      <c r="T97" s="35">
        <v>14</v>
      </c>
      <c r="U97" s="35">
        <v>15</v>
      </c>
      <c r="V97" s="35">
        <v>15</v>
      </c>
      <c r="W97" s="35">
        <v>14</v>
      </c>
      <c r="X97" s="22">
        <v>15</v>
      </c>
      <c r="Y97" s="22">
        <v>11</v>
      </c>
      <c r="Z97" s="22">
        <v>13</v>
      </c>
      <c r="AA97" s="22">
        <v>11</v>
      </c>
      <c r="AB97" s="22">
        <v>14</v>
      </c>
      <c r="AC97" s="22">
        <v>15</v>
      </c>
      <c r="AD97" s="22">
        <v>14</v>
      </c>
      <c r="AE97" s="22">
        <v>12</v>
      </c>
      <c r="AF97" s="22">
        <v>14</v>
      </c>
      <c r="AG97" s="22">
        <v>14</v>
      </c>
      <c r="AH97" s="22">
        <v>11</v>
      </c>
      <c r="AI97" s="22">
        <v>10</v>
      </c>
      <c r="AJ97" s="22">
        <v>10</v>
      </c>
      <c r="AK97" s="22">
        <v>11</v>
      </c>
      <c r="AL97" s="22">
        <v>11</v>
      </c>
      <c r="AM97" s="22">
        <v>10</v>
      </c>
      <c r="AN97" s="22">
        <v>10</v>
      </c>
      <c r="AO97" s="22">
        <v>10</v>
      </c>
      <c r="AP97" s="22">
        <v>10</v>
      </c>
      <c r="AQ97" s="22">
        <v>10</v>
      </c>
      <c r="AR97" s="22">
        <v>11</v>
      </c>
      <c r="AS97" s="22">
        <v>11</v>
      </c>
      <c r="AT97" s="22">
        <v>13</v>
      </c>
      <c r="AU97" s="22">
        <v>11</v>
      </c>
      <c r="AV97" s="22">
        <v>11</v>
      </c>
      <c r="AW97" s="22">
        <v>10</v>
      </c>
      <c r="AX97" s="3">
        <v>9</v>
      </c>
      <c r="AY97" s="3">
        <v>9</v>
      </c>
      <c r="AZ97" s="3">
        <v>9</v>
      </c>
      <c r="BA97" s="3"/>
      <c r="BB97" s="3"/>
      <c r="BC97" s="3"/>
      <c r="BD97" s="3"/>
      <c r="BE97" s="3"/>
      <c r="BF97" s="3"/>
      <c r="BG97" s="19"/>
      <c r="BH97" s="19"/>
      <c r="BI97" s="19"/>
      <c r="BJ97" s="3">
        <v>12</v>
      </c>
    </row>
    <row r="98" spans="1:62" s="19" customFormat="1" x14ac:dyDescent="0.25">
      <c r="A98" s="20" t="s">
        <v>1251</v>
      </c>
      <c r="B98" s="20" t="s">
        <v>347</v>
      </c>
      <c r="C98" s="21" t="s">
        <v>40</v>
      </c>
      <c r="D98" s="3">
        <f t="shared" si="4"/>
        <v>26</v>
      </c>
      <c r="E98" s="3">
        <f t="shared" si="5"/>
        <v>42</v>
      </c>
      <c r="F98" s="21"/>
      <c r="G98" s="22">
        <v>30</v>
      </c>
      <c r="H98" s="22">
        <v>32</v>
      </c>
      <c r="I98" s="22">
        <v>26</v>
      </c>
      <c r="J98" s="22">
        <v>28</v>
      </c>
      <c r="K98" s="22">
        <v>28</v>
      </c>
      <c r="L98" s="22">
        <v>32</v>
      </c>
      <c r="M98" s="22">
        <v>33</v>
      </c>
      <c r="N98" s="22">
        <v>33</v>
      </c>
      <c r="O98" s="22">
        <v>33</v>
      </c>
      <c r="P98" s="22">
        <v>35</v>
      </c>
      <c r="Q98" s="22">
        <v>33</v>
      </c>
      <c r="R98" s="22">
        <v>37</v>
      </c>
      <c r="S98" s="22">
        <v>37</v>
      </c>
      <c r="T98" s="22">
        <v>35</v>
      </c>
      <c r="U98" s="22">
        <v>34</v>
      </c>
      <c r="V98" s="22">
        <v>30</v>
      </c>
      <c r="W98" s="22">
        <v>34</v>
      </c>
      <c r="X98" s="22">
        <v>34</v>
      </c>
      <c r="Y98" s="22">
        <v>33</v>
      </c>
      <c r="Z98" s="22">
        <v>37</v>
      </c>
      <c r="AA98" s="22">
        <v>31</v>
      </c>
      <c r="AB98" s="22">
        <v>34</v>
      </c>
      <c r="AC98" s="22">
        <v>33</v>
      </c>
      <c r="AD98" s="22">
        <v>34</v>
      </c>
      <c r="AE98" s="22">
        <v>32</v>
      </c>
      <c r="AF98" s="22">
        <v>33</v>
      </c>
      <c r="AG98" s="22">
        <v>33</v>
      </c>
      <c r="AH98" s="22">
        <v>37</v>
      </c>
      <c r="AI98" s="22">
        <v>36</v>
      </c>
      <c r="AJ98" s="22">
        <v>35</v>
      </c>
      <c r="AK98" s="22">
        <v>37</v>
      </c>
      <c r="AL98" s="22">
        <v>33</v>
      </c>
      <c r="AM98" s="22">
        <v>37</v>
      </c>
      <c r="AN98" s="22">
        <v>33</v>
      </c>
      <c r="AO98" s="22">
        <v>33</v>
      </c>
      <c r="AP98" s="22">
        <v>33</v>
      </c>
      <c r="AQ98" s="22">
        <v>34</v>
      </c>
      <c r="AR98" s="22">
        <v>36</v>
      </c>
      <c r="AS98" s="22">
        <v>37</v>
      </c>
      <c r="AT98" s="22">
        <v>38</v>
      </c>
      <c r="AU98" s="22">
        <v>39</v>
      </c>
      <c r="AV98" s="22"/>
      <c r="AW98" s="22"/>
      <c r="AX98" s="3">
        <v>40</v>
      </c>
      <c r="AY98" s="3"/>
      <c r="AZ98" s="3"/>
      <c r="BA98" s="3"/>
      <c r="BB98" s="3"/>
      <c r="BC98" s="3"/>
      <c r="BD98" s="3"/>
      <c r="BE98" s="3"/>
      <c r="BF98" s="3"/>
      <c r="BJ98" s="3">
        <v>30</v>
      </c>
    </row>
    <row r="99" spans="1:62" x14ac:dyDescent="0.25">
      <c r="A99" s="20" t="s">
        <v>1235</v>
      </c>
      <c r="B99" s="20" t="s">
        <v>347</v>
      </c>
      <c r="C99" s="21" t="s">
        <v>40</v>
      </c>
      <c r="D99" s="3">
        <f t="shared" si="4"/>
        <v>5</v>
      </c>
      <c r="E99" s="3">
        <f t="shared" si="5"/>
        <v>46</v>
      </c>
      <c r="F99" s="21"/>
      <c r="G99" s="35">
        <v>6</v>
      </c>
      <c r="H99" s="35">
        <v>7</v>
      </c>
      <c r="I99" s="35">
        <v>5</v>
      </c>
      <c r="J99" s="35">
        <v>10</v>
      </c>
      <c r="K99" s="35">
        <v>10</v>
      </c>
      <c r="L99" s="35">
        <v>10</v>
      </c>
      <c r="M99" s="35">
        <v>8</v>
      </c>
      <c r="N99" s="35">
        <v>12</v>
      </c>
      <c r="O99" s="35">
        <v>11</v>
      </c>
      <c r="P99" s="35">
        <v>11</v>
      </c>
      <c r="Q99" s="35">
        <v>10</v>
      </c>
      <c r="R99" s="35">
        <v>13</v>
      </c>
      <c r="S99" s="35">
        <v>5</v>
      </c>
      <c r="T99" s="35">
        <v>12</v>
      </c>
      <c r="U99" s="35">
        <v>13</v>
      </c>
      <c r="V99" s="35">
        <v>13</v>
      </c>
      <c r="W99" s="35">
        <v>15</v>
      </c>
      <c r="X99" s="22">
        <v>16</v>
      </c>
      <c r="Y99" s="22">
        <v>15</v>
      </c>
      <c r="Z99" s="22">
        <v>17</v>
      </c>
      <c r="AA99" s="22">
        <v>18</v>
      </c>
      <c r="AB99" s="22">
        <v>18</v>
      </c>
      <c r="AC99" s="22">
        <v>19</v>
      </c>
      <c r="AD99" s="22">
        <v>19</v>
      </c>
      <c r="AE99" s="22">
        <v>15</v>
      </c>
      <c r="AF99" s="22">
        <v>18</v>
      </c>
      <c r="AG99" s="22">
        <v>21</v>
      </c>
      <c r="AH99" s="22">
        <v>19</v>
      </c>
      <c r="AI99" s="22">
        <v>18</v>
      </c>
      <c r="AJ99" s="22">
        <v>13</v>
      </c>
      <c r="AK99" s="22">
        <v>12</v>
      </c>
      <c r="AL99" s="22">
        <v>13</v>
      </c>
      <c r="AM99" s="22">
        <v>12</v>
      </c>
      <c r="AN99" s="22">
        <v>11</v>
      </c>
      <c r="AO99" s="22">
        <v>11</v>
      </c>
      <c r="AP99" s="22">
        <v>11</v>
      </c>
      <c r="AQ99" s="22">
        <v>11</v>
      </c>
      <c r="AR99" s="22">
        <v>12</v>
      </c>
      <c r="AS99" s="22">
        <v>13</v>
      </c>
      <c r="AT99" s="22">
        <v>18</v>
      </c>
      <c r="AU99" s="22">
        <v>12</v>
      </c>
      <c r="AV99" s="22">
        <v>13</v>
      </c>
      <c r="AW99" s="22">
        <v>12</v>
      </c>
      <c r="AX99" s="3">
        <v>13</v>
      </c>
      <c r="AY99" s="3">
        <v>12</v>
      </c>
      <c r="AZ99" s="3">
        <v>15</v>
      </c>
      <c r="BA99" s="3"/>
      <c r="BB99" s="3"/>
      <c r="BC99" s="3"/>
      <c r="BD99" s="3"/>
      <c r="BE99" s="3"/>
      <c r="BF99" s="3"/>
      <c r="BG99" s="19"/>
      <c r="BH99" s="19"/>
      <c r="BI99" s="19"/>
      <c r="BJ99" s="3">
        <v>6</v>
      </c>
    </row>
    <row r="100" spans="1:62" s="19" customFormat="1" x14ac:dyDescent="0.25">
      <c r="A100" s="20" t="s">
        <v>347</v>
      </c>
      <c r="B100" s="20" t="s">
        <v>347</v>
      </c>
      <c r="C100" s="21" t="s">
        <v>40</v>
      </c>
      <c r="D100" s="3">
        <f t="shared" si="4"/>
        <v>4</v>
      </c>
      <c r="E100" s="3">
        <f t="shared" si="5"/>
        <v>46</v>
      </c>
      <c r="F100" s="21"/>
      <c r="G100" s="35">
        <v>5</v>
      </c>
      <c r="H100" s="35">
        <v>4</v>
      </c>
      <c r="I100" s="35">
        <v>4</v>
      </c>
      <c r="J100" s="35">
        <v>7</v>
      </c>
      <c r="K100" s="35">
        <v>5</v>
      </c>
      <c r="L100" s="35">
        <v>6</v>
      </c>
      <c r="M100" s="35">
        <v>6</v>
      </c>
      <c r="N100" s="35">
        <v>6</v>
      </c>
      <c r="O100" s="35">
        <v>6</v>
      </c>
      <c r="P100" s="35">
        <v>5</v>
      </c>
      <c r="Q100" s="35">
        <v>5</v>
      </c>
      <c r="R100" s="35">
        <v>5</v>
      </c>
      <c r="S100" s="35">
        <v>8</v>
      </c>
      <c r="T100" s="35">
        <v>7</v>
      </c>
      <c r="U100" s="35">
        <v>6</v>
      </c>
      <c r="V100" s="35">
        <v>7</v>
      </c>
      <c r="W100" s="35">
        <v>10</v>
      </c>
      <c r="X100" s="22">
        <v>8</v>
      </c>
      <c r="Y100" s="22">
        <v>6</v>
      </c>
      <c r="Z100" s="22">
        <v>7</v>
      </c>
      <c r="AA100" s="22">
        <v>9</v>
      </c>
      <c r="AB100" s="22">
        <v>9</v>
      </c>
      <c r="AC100" s="22">
        <v>8</v>
      </c>
      <c r="AD100" s="22">
        <v>8</v>
      </c>
      <c r="AE100" s="22">
        <v>9</v>
      </c>
      <c r="AF100" s="22">
        <v>9</v>
      </c>
      <c r="AG100" s="22">
        <v>11</v>
      </c>
      <c r="AH100" s="22">
        <v>8</v>
      </c>
      <c r="AI100" s="22">
        <v>8</v>
      </c>
      <c r="AJ100" s="22">
        <v>8</v>
      </c>
      <c r="AK100" s="22">
        <v>9</v>
      </c>
      <c r="AL100" s="22">
        <v>9</v>
      </c>
      <c r="AM100" s="22">
        <v>8</v>
      </c>
      <c r="AN100" s="22">
        <v>8</v>
      </c>
      <c r="AO100" s="22">
        <v>9</v>
      </c>
      <c r="AP100" s="22">
        <v>8</v>
      </c>
      <c r="AQ100" s="22">
        <v>8</v>
      </c>
      <c r="AR100" s="22">
        <v>9</v>
      </c>
      <c r="AS100" s="22">
        <v>9</v>
      </c>
      <c r="AT100" s="22">
        <v>12</v>
      </c>
      <c r="AU100" s="22">
        <v>9</v>
      </c>
      <c r="AV100" s="22">
        <v>9</v>
      </c>
      <c r="AW100" s="22">
        <v>8</v>
      </c>
      <c r="AX100" s="3">
        <v>7</v>
      </c>
      <c r="AY100" s="3">
        <v>7</v>
      </c>
      <c r="AZ100" s="3">
        <v>6</v>
      </c>
      <c r="BA100" s="3"/>
      <c r="BB100" s="3"/>
      <c r="BC100" s="3"/>
      <c r="BD100" s="3"/>
      <c r="BE100" s="3"/>
      <c r="BF100" s="3"/>
      <c r="BJ100" s="3">
        <v>5</v>
      </c>
    </row>
    <row r="101" spans="1:62" x14ac:dyDescent="0.25">
      <c r="A101" s="18"/>
      <c r="B101" s="18"/>
      <c r="C101" s="19"/>
      <c r="D101" s="3">
        <f t="shared" si="4"/>
        <v>0</v>
      </c>
      <c r="E101" s="3">
        <f t="shared" si="5"/>
        <v>0</v>
      </c>
      <c r="F101" s="1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62" x14ac:dyDescent="0.25">
      <c r="A102" s="18"/>
      <c r="B102" s="18"/>
      <c r="C102" s="19"/>
      <c r="D102" s="3">
        <f t="shared" si="4"/>
        <v>0</v>
      </c>
      <c r="E102" s="3">
        <f t="shared" si="5"/>
        <v>0</v>
      </c>
      <c r="F102" s="1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62" s="19" customFormat="1" x14ac:dyDescent="0.25">
      <c r="A103" s="18"/>
      <c r="B103" s="18"/>
      <c r="D103" s="3">
        <f t="shared" si="4"/>
        <v>0</v>
      </c>
      <c r="E103" s="3">
        <f t="shared" si="5"/>
        <v>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/>
      <c r="AE103" s="3"/>
      <c r="AF103"/>
      <c r="AG103" s="3"/>
      <c r="AH103"/>
      <c r="AI103" s="3"/>
      <c r="AJ103"/>
      <c r="AK103" s="3"/>
      <c r="AL103"/>
      <c r="AM103" s="3"/>
      <c r="AN103"/>
      <c r="AO103" s="3"/>
      <c r="AP103"/>
      <c r="AQ103" s="3"/>
      <c r="AR103"/>
      <c r="AS103" s="3"/>
      <c r="AT103"/>
      <c r="AU103" s="3"/>
      <c r="AV103"/>
      <c r="AW103" s="3"/>
      <c r="AX103"/>
      <c r="AY103" s="3"/>
      <c r="AZ103"/>
      <c r="BA103" s="3"/>
      <c r="BB103"/>
      <c r="BC103" s="3"/>
      <c r="BD103"/>
      <c r="BE103" s="3"/>
      <c r="BF103"/>
    </row>
    <row r="104" spans="1:62" x14ac:dyDescent="0.25">
      <c r="D104" s="3">
        <f t="shared" si="4"/>
        <v>0</v>
      </c>
      <c r="E104" s="3">
        <f t="shared" si="5"/>
        <v>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62" x14ac:dyDescent="0.25">
      <c r="D105" s="3">
        <f t="shared" si="4"/>
        <v>0</v>
      </c>
      <c r="E105" s="3">
        <f t="shared" si="5"/>
        <v>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62" x14ac:dyDescent="0.25">
      <c r="D106" s="3">
        <f t="shared" si="4"/>
        <v>0</v>
      </c>
      <c r="E106" s="3">
        <f t="shared" si="5"/>
        <v>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62" x14ac:dyDescent="0.25">
      <c r="D107" s="3">
        <f t="shared" si="4"/>
        <v>0</v>
      </c>
      <c r="E107" s="3">
        <f t="shared" si="5"/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62" x14ac:dyDescent="0.25">
      <c r="D108" s="3">
        <f t="shared" si="4"/>
        <v>0</v>
      </c>
      <c r="E108" s="3">
        <f t="shared" si="5"/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62" x14ac:dyDescent="0.25">
      <c r="D109" s="3">
        <f t="shared" si="4"/>
        <v>0</v>
      </c>
      <c r="E109" s="3">
        <f t="shared" si="5"/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62" x14ac:dyDescent="0.25">
      <c r="D110" s="3">
        <f t="shared" si="4"/>
        <v>0</v>
      </c>
      <c r="E110" s="3">
        <f t="shared" si="5"/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62" x14ac:dyDescent="0.25">
      <c r="D111" s="3">
        <f t="shared" si="4"/>
        <v>0</v>
      </c>
      <c r="E111" s="3">
        <f t="shared" si="5"/>
        <v>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62" x14ac:dyDescent="0.25">
      <c r="D112" s="3">
        <f t="shared" si="4"/>
        <v>0</v>
      </c>
      <c r="E112" s="3">
        <f t="shared" si="5"/>
        <v>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4:58" x14ac:dyDescent="0.25">
      <c r="D113" s="3">
        <f t="shared" si="4"/>
        <v>0</v>
      </c>
      <c r="E113" s="3">
        <f t="shared" si="5"/>
        <v>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4:58" x14ac:dyDescent="0.25">
      <c r="D114" s="3">
        <f t="shared" si="4"/>
        <v>0</v>
      </c>
      <c r="E114" s="3">
        <f t="shared" si="5"/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4:58" x14ac:dyDescent="0.25">
      <c r="D115" s="3">
        <f t="shared" si="4"/>
        <v>0</v>
      </c>
      <c r="E115" s="3">
        <f t="shared" si="5"/>
        <v>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4:58" x14ac:dyDescent="0.25">
      <c r="D116" s="3">
        <f t="shared" si="4"/>
        <v>0</v>
      </c>
      <c r="E116" s="3">
        <f t="shared" si="5"/>
        <v>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4:58" x14ac:dyDescent="0.25">
      <c r="D117" s="3">
        <f t="shared" si="4"/>
        <v>0</v>
      </c>
      <c r="E117" s="3">
        <f t="shared" si="5"/>
        <v>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4:58" x14ac:dyDescent="0.25">
      <c r="D118" s="3">
        <f t="shared" si="4"/>
        <v>0</v>
      </c>
      <c r="E118" s="3">
        <f t="shared" si="5"/>
        <v>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4:58" x14ac:dyDescent="0.25">
      <c r="D119" s="3">
        <f t="shared" si="4"/>
        <v>0</v>
      </c>
      <c r="E119" s="3">
        <f t="shared" si="5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4:58" x14ac:dyDescent="0.25">
      <c r="D120" s="3">
        <f t="shared" si="4"/>
        <v>0</v>
      </c>
      <c r="E120" s="3">
        <f t="shared" si="5"/>
        <v>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4:58" x14ac:dyDescent="0.25">
      <c r="D121" s="3">
        <f t="shared" si="4"/>
        <v>0</v>
      </c>
      <c r="E121" s="3">
        <f t="shared" si="5"/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4:58" x14ac:dyDescent="0.25">
      <c r="D122" s="3">
        <f t="shared" si="4"/>
        <v>0</v>
      </c>
      <c r="E122" s="3">
        <f t="shared" si="5"/>
        <v>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4:58" x14ac:dyDescent="0.25">
      <c r="D123" s="3">
        <f t="shared" si="4"/>
        <v>0</v>
      </c>
      <c r="E123" s="3">
        <f t="shared" si="5"/>
        <v>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4:58" x14ac:dyDescent="0.25">
      <c r="D124" s="3">
        <f t="shared" si="4"/>
        <v>0</v>
      </c>
      <c r="E124" s="3">
        <f t="shared" si="5"/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4:58" x14ac:dyDescent="0.25">
      <c r="D125" s="3">
        <f t="shared" si="4"/>
        <v>0</v>
      </c>
      <c r="E125" s="3">
        <f t="shared" si="5"/>
        <v>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4:58" x14ac:dyDescent="0.25">
      <c r="D126" s="3">
        <f t="shared" si="4"/>
        <v>0</v>
      </c>
      <c r="E126" s="3">
        <f t="shared" si="5"/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4:58" x14ac:dyDescent="0.25">
      <c r="D127" s="3">
        <f t="shared" si="4"/>
        <v>0</v>
      </c>
      <c r="E127" s="3">
        <f t="shared" si="5"/>
        <v>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4:58" x14ac:dyDescent="0.25">
      <c r="D128" s="3">
        <f t="shared" si="4"/>
        <v>0</v>
      </c>
      <c r="E128" s="3">
        <f t="shared" si="5"/>
        <v>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4:58" x14ac:dyDescent="0.25">
      <c r="D129" s="3">
        <f t="shared" si="4"/>
        <v>0</v>
      </c>
      <c r="E129" s="3">
        <f t="shared" si="5"/>
        <v>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4:58" x14ac:dyDescent="0.25">
      <c r="D130" s="3">
        <f t="shared" si="4"/>
        <v>0</v>
      </c>
      <c r="E130" s="3">
        <f t="shared" si="5"/>
        <v>0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4:58" x14ac:dyDescent="0.25">
      <c r="D131" s="3">
        <f t="shared" si="4"/>
        <v>0</v>
      </c>
      <c r="E131" s="3">
        <f t="shared" si="5"/>
        <v>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4:58" x14ac:dyDescent="0.25">
      <c r="D132" s="3">
        <f t="shared" ref="D132:D195" si="6">MIN(G132:BA132)</f>
        <v>0</v>
      </c>
      <c r="E132" s="3">
        <f t="shared" ref="E132:E195" si="7">COUNTIF(G132:BF132,"&lt;51")</f>
        <v>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4:58" x14ac:dyDescent="0.25">
      <c r="D133" s="3">
        <f t="shared" si="6"/>
        <v>0</v>
      </c>
      <c r="E133" s="3">
        <f t="shared" si="7"/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4:58" x14ac:dyDescent="0.25">
      <c r="D134" s="3">
        <f t="shared" si="6"/>
        <v>0</v>
      </c>
      <c r="E134" s="3">
        <f t="shared" si="7"/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4:58" x14ac:dyDescent="0.25">
      <c r="D135" s="3">
        <f t="shared" si="6"/>
        <v>0</v>
      </c>
      <c r="E135" s="3">
        <f t="shared" si="7"/>
        <v>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4:58" x14ac:dyDescent="0.25">
      <c r="D136" s="3">
        <f t="shared" si="6"/>
        <v>0</v>
      </c>
      <c r="E136" s="3">
        <f t="shared" si="7"/>
        <v>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4:58" x14ac:dyDescent="0.25">
      <c r="D137" s="3">
        <f t="shared" si="6"/>
        <v>0</v>
      </c>
      <c r="E137" s="3">
        <f t="shared" si="7"/>
        <v>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4:58" x14ac:dyDescent="0.25">
      <c r="D138" s="3">
        <f t="shared" si="6"/>
        <v>0</v>
      </c>
      <c r="E138" s="3">
        <f t="shared" si="7"/>
        <v>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4:58" x14ac:dyDescent="0.25">
      <c r="D139" s="3">
        <f t="shared" si="6"/>
        <v>0</v>
      </c>
      <c r="E139" s="3">
        <f t="shared" si="7"/>
        <v>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4:58" x14ac:dyDescent="0.25">
      <c r="D140" s="3">
        <f t="shared" si="6"/>
        <v>0</v>
      </c>
      <c r="E140" s="3">
        <f t="shared" si="7"/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4:58" x14ac:dyDescent="0.25">
      <c r="D141" s="3">
        <f t="shared" si="6"/>
        <v>0</v>
      </c>
      <c r="E141" s="3">
        <f t="shared" si="7"/>
        <v>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4:58" x14ac:dyDescent="0.25">
      <c r="D142" s="3">
        <f t="shared" si="6"/>
        <v>0</v>
      </c>
      <c r="E142" s="3">
        <f t="shared" si="7"/>
        <v>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4:58" x14ac:dyDescent="0.25">
      <c r="D143" s="3">
        <f t="shared" si="6"/>
        <v>0</v>
      </c>
      <c r="E143" s="3">
        <f t="shared" si="7"/>
        <v>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4:58" x14ac:dyDescent="0.25">
      <c r="D144" s="3">
        <f t="shared" si="6"/>
        <v>0</v>
      </c>
      <c r="E144" s="3">
        <f t="shared" si="7"/>
        <v>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4:58" x14ac:dyDescent="0.25">
      <c r="D145" s="3">
        <f t="shared" si="6"/>
        <v>0</v>
      </c>
      <c r="E145" s="3">
        <f t="shared" si="7"/>
        <v>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4:58" x14ac:dyDescent="0.25">
      <c r="D146" s="3">
        <f t="shared" si="6"/>
        <v>0</v>
      </c>
      <c r="E146" s="3">
        <f t="shared" si="7"/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4:58" x14ac:dyDescent="0.25">
      <c r="D147" s="3">
        <f t="shared" si="6"/>
        <v>0</v>
      </c>
      <c r="E147" s="3">
        <f t="shared" si="7"/>
        <v>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4:58" x14ac:dyDescent="0.25">
      <c r="D148" s="3">
        <f t="shared" si="6"/>
        <v>0</v>
      </c>
      <c r="E148" s="3">
        <f t="shared" si="7"/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</row>
    <row r="149" spans="4:58" x14ac:dyDescent="0.25">
      <c r="D149" s="3">
        <f t="shared" si="6"/>
        <v>0</v>
      </c>
      <c r="E149" s="3">
        <f t="shared" si="7"/>
        <v>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</row>
    <row r="150" spans="4:58" x14ac:dyDescent="0.25">
      <c r="D150" s="3">
        <f t="shared" si="6"/>
        <v>0</v>
      </c>
      <c r="E150" s="3">
        <f t="shared" si="7"/>
        <v>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</row>
    <row r="151" spans="4:58" x14ac:dyDescent="0.25">
      <c r="D151" s="3">
        <f t="shared" si="6"/>
        <v>0</v>
      </c>
      <c r="E151" s="3">
        <f t="shared" si="7"/>
        <v>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</row>
    <row r="152" spans="4:58" x14ac:dyDescent="0.25">
      <c r="D152" s="3">
        <f t="shared" si="6"/>
        <v>0</v>
      </c>
      <c r="E152" s="3">
        <f t="shared" si="7"/>
        <v>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</row>
    <row r="153" spans="4:58" x14ac:dyDescent="0.25">
      <c r="D153" s="3">
        <f t="shared" si="6"/>
        <v>0</v>
      </c>
      <c r="E153" s="3">
        <f t="shared" si="7"/>
        <v>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4:58" x14ac:dyDescent="0.25">
      <c r="D154" s="3">
        <f t="shared" si="6"/>
        <v>0</v>
      </c>
      <c r="E154" s="3">
        <f t="shared" si="7"/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</row>
    <row r="155" spans="4:58" x14ac:dyDescent="0.25">
      <c r="D155" s="3">
        <f t="shared" si="6"/>
        <v>0</v>
      </c>
      <c r="E155" s="3">
        <f t="shared" si="7"/>
        <v>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4:58" x14ac:dyDescent="0.25">
      <c r="D156" s="3">
        <f t="shared" si="6"/>
        <v>0</v>
      </c>
      <c r="E156" s="3">
        <f t="shared" si="7"/>
        <v>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4:58" x14ac:dyDescent="0.25">
      <c r="D157" s="3">
        <f t="shared" si="6"/>
        <v>0</v>
      </c>
      <c r="E157" s="3">
        <f t="shared" si="7"/>
        <v>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</row>
    <row r="158" spans="4:58" x14ac:dyDescent="0.25">
      <c r="D158" s="3">
        <f t="shared" si="6"/>
        <v>0</v>
      </c>
      <c r="E158" s="3">
        <f t="shared" si="7"/>
        <v>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</row>
    <row r="159" spans="4:58" x14ac:dyDescent="0.25">
      <c r="D159" s="3">
        <f t="shared" si="6"/>
        <v>0</v>
      </c>
      <c r="E159" s="3">
        <f t="shared" si="7"/>
        <v>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4:58" x14ac:dyDescent="0.25">
      <c r="D160" s="3">
        <f t="shared" si="6"/>
        <v>0</v>
      </c>
      <c r="E160" s="3">
        <f t="shared" si="7"/>
        <v>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4:58" x14ac:dyDescent="0.25">
      <c r="D161" s="3">
        <f t="shared" si="6"/>
        <v>0</v>
      </c>
      <c r="E161" s="3">
        <f t="shared" si="7"/>
        <v>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</row>
    <row r="162" spans="4:58" x14ac:dyDescent="0.25">
      <c r="D162" s="3">
        <f t="shared" si="6"/>
        <v>0</v>
      </c>
      <c r="E162" s="3">
        <f t="shared" si="7"/>
        <v>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4:58" x14ac:dyDescent="0.25">
      <c r="D163" s="3">
        <f t="shared" si="6"/>
        <v>0</v>
      </c>
      <c r="E163" s="3">
        <f t="shared" si="7"/>
        <v>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4:58" x14ac:dyDescent="0.25">
      <c r="D164" s="3">
        <f t="shared" si="6"/>
        <v>0</v>
      </c>
      <c r="E164" s="3">
        <f t="shared" si="7"/>
        <v>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4:58" x14ac:dyDescent="0.25">
      <c r="D165" s="3">
        <f t="shared" si="6"/>
        <v>0</v>
      </c>
      <c r="E165" s="3">
        <f t="shared" si="7"/>
        <v>0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4:58" x14ac:dyDescent="0.25">
      <c r="D166" s="3">
        <f t="shared" si="6"/>
        <v>0</v>
      </c>
      <c r="E166" s="3">
        <f t="shared" si="7"/>
        <v>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4:58" x14ac:dyDescent="0.25">
      <c r="D167" s="3">
        <f t="shared" si="6"/>
        <v>0</v>
      </c>
      <c r="E167" s="3">
        <f t="shared" si="7"/>
        <v>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4:58" x14ac:dyDescent="0.25">
      <c r="D168" s="3">
        <f t="shared" si="6"/>
        <v>0</v>
      </c>
      <c r="E168" s="3">
        <f t="shared" si="7"/>
        <v>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4:58" x14ac:dyDescent="0.25">
      <c r="D169" s="3">
        <f t="shared" si="6"/>
        <v>0</v>
      </c>
      <c r="E169" s="3">
        <f t="shared" si="7"/>
        <v>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4:58" x14ac:dyDescent="0.25">
      <c r="D170" s="3">
        <f t="shared" si="6"/>
        <v>0</v>
      </c>
      <c r="E170" s="3">
        <f t="shared" si="7"/>
        <v>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4:58" x14ac:dyDescent="0.25">
      <c r="D171" s="3">
        <f t="shared" si="6"/>
        <v>0</v>
      </c>
      <c r="E171" s="3">
        <f t="shared" si="7"/>
        <v>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4:58" x14ac:dyDescent="0.25">
      <c r="D172" s="3">
        <f t="shared" si="6"/>
        <v>0</v>
      </c>
      <c r="E172" s="3">
        <f t="shared" si="7"/>
        <v>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4:58" x14ac:dyDescent="0.25">
      <c r="D173" s="3">
        <f t="shared" si="6"/>
        <v>0</v>
      </c>
      <c r="E173" s="3">
        <f t="shared" si="7"/>
        <v>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4:58" x14ac:dyDescent="0.25">
      <c r="D174" s="3">
        <f t="shared" si="6"/>
        <v>0</v>
      </c>
      <c r="E174" s="3">
        <f t="shared" si="7"/>
        <v>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4:58" x14ac:dyDescent="0.25">
      <c r="D175" s="3">
        <f t="shared" si="6"/>
        <v>0</v>
      </c>
      <c r="E175" s="3">
        <f t="shared" si="7"/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4:58" x14ac:dyDescent="0.25">
      <c r="D176" s="3">
        <f t="shared" si="6"/>
        <v>0</v>
      </c>
      <c r="E176" s="3">
        <f t="shared" si="7"/>
        <v>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4:58" x14ac:dyDescent="0.25">
      <c r="D177" s="3">
        <f t="shared" si="6"/>
        <v>0</v>
      </c>
      <c r="E177" s="3">
        <f t="shared" si="7"/>
        <v>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4:58" x14ac:dyDescent="0.25">
      <c r="D178" s="3">
        <f t="shared" si="6"/>
        <v>0</v>
      </c>
      <c r="E178" s="3">
        <f t="shared" si="7"/>
        <v>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4:58" x14ac:dyDescent="0.25">
      <c r="D179" s="3">
        <f t="shared" si="6"/>
        <v>0</v>
      </c>
      <c r="E179" s="3">
        <f t="shared" si="7"/>
        <v>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4:58" x14ac:dyDescent="0.25">
      <c r="D180" s="3">
        <f t="shared" si="6"/>
        <v>0</v>
      </c>
      <c r="E180" s="3">
        <f t="shared" si="7"/>
        <v>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4:58" x14ac:dyDescent="0.25">
      <c r="D181" s="3">
        <f t="shared" si="6"/>
        <v>0</v>
      </c>
      <c r="E181" s="3">
        <f t="shared" si="7"/>
        <v>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4:58" x14ac:dyDescent="0.25">
      <c r="D182" s="3">
        <f t="shared" si="6"/>
        <v>0</v>
      </c>
      <c r="E182" s="3">
        <f t="shared" si="7"/>
        <v>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4:58" x14ac:dyDescent="0.25">
      <c r="D183" s="3">
        <f t="shared" si="6"/>
        <v>0</v>
      </c>
      <c r="E183" s="3">
        <f t="shared" si="7"/>
        <v>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4:58" x14ac:dyDescent="0.25">
      <c r="D184" s="3">
        <f t="shared" si="6"/>
        <v>0</v>
      </c>
      <c r="E184" s="3">
        <f t="shared" si="7"/>
        <v>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4:58" x14ac:dyDescent="0.25">
      <c r="D185" s="3">
        <f t="shared" si="6"/>
        <v>0</v>
      </c>
      <c r="E185" s="3">
        <f t="shared" si="7"/>
        <v>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4:58" x14ac:dyDescent="0.25">
      <c r="D186" s="3">
        <f t="shared" si="6"/>
        <v>0</v>
      </c>
      <c r="E186" s="3">
        <f t="shared" si="7"/>
        <v>0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4:58" x14ac:dyDescent="0.25">
      <c r="D187" s="3">
        <f t="shared" si="6"/>
        <v>0</v>
      </c>
      <c r="E187" s="3">
        <f t="shared" si="7"/>
        <v>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4:58" x14ac:dyDescent="0.25">
      <c r="D188" s="3">
        <f t="shared" si="6"/>
        <v>0</v>
      </c>
      <c r="E188" s="3">
        <f t="shared" si="7"/>
        <v>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4:58" x14ac:dyDescent="0.25">
      <c r="D189" s="3">
        <f t="shared" si="6"/>
        <v>0</v>
      </c>
      <c r="E189" s="3">
        <f t="shared" si="7"/>
        <v>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4:58" x14ac:dyDescent="0.25">
      <c r="D190" s="3">
        <f t="shared" si="6"/>
        <v>0</v>
      </c>
      <c r="E190" s="3">
        <f t="shared" si="7"/>
        <v>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4:58" x14ac:dyDescent="0.25">
      <c r="D191" s="3">
        <f t="shared" si="6"/>
        <v>0</v>
      </c>
      <c r="E191" s="3">
        <f t="shared" si="7"/>
        <v>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4:58" x14ac:dyDescent="0.25">
      <c r="D192" s="3">
        <f t="shared" si="6"/>
        <v>0</v>
      </c>
      <c r="E192" s="3">
        <f t="shared" si="7"/>
        <v>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4:57" x14ac:dyDescent="0.25">
      <c r="D193" s="3">
        <f t="shared" si="6"/>
        <v>0</v>
      </c>
      <c r="E193" s="3">
        <f t="shared" si="7"/>
        <v>0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4:57" x14ac:dyDescent="0.25">
      <c r="D194" s="3">
        <f t="shared" si="6"/>
        <v>0</v>
      </c>
      <c r="E194" s="3">
        <f t="shared" si="7"/>
        <v>0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4:57" x14ac:dyDescent="0.25">
      <c r="D195" s="3">
        <f t="shared" si="6"/>
        <v>0</v>
      </c>
      <c r="E195" s="3">
        <f t="shared" si="7"/>
        <v>0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4:57" x14ac:dyDescent="0.25">
      <c r="D196" s="3">
        <f t="shared" ref="D196:D259" si="8">MIN(G196:BA196)</f>
        <v>0</v>
      </c>
      <c r="E196" s="3">
        <f t="shared" ref="E196:E259" si="9">COUNTIF(G196:BF196,"&lt;51")</f>
        <v>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4:57" x14ac:dyDescent="0.25">
      <c r="D197" s="3">
        <f t="shared" si="8"/>
        <v>0</v>
      </c>
      <c r="E197" s="3">
        <f t="shared" si="9"/>
        <v>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4:57" x14ac:dyDescent="0.25">
      <c r="D198" s="3">
        <f t="shared" si="8"/>
        <v>0</v>
      </c>
      <c r="E198" s="3">
        <f t="shared" si="9"/>
        <v>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4:57" x14ac:dyDescent="0.25">
      <c r="D199" s="3">
        <f t="shared" si="8"/>
        <v>0</v>
      </c>
      <c r="E199" s="3">
        <f t="shared" si="9"/>
        <v>0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4:57" x14ac:dyDescent="0.25">
      <c r="D200" s="3">
        <f t="shared" si="8"/>
        <v>0</v>
      </c>
      <c r="E200" s="3">
        <f t="shared" si="9"/>
        <v>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4:57" x14ac:dyDescent="0.25">
      <c r="D201" s="3">
        <f t="shared" si="8"/>
        <v>0</v>
      </c>
      <c r="E201" s="3">
        <f t="shared" si="9"/>
        <v>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4:57" x14ac:dyDescent="0.25">
      <c r="D202" s="3">
        <f t="shared" si="8"/>
        <v>0</v>
      </c>
      <c r="E202" s="3">
        <f t="shared" si="9"/>
        <v>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4:57" x14ac:dyDescent="0.25">
      <c r="D203" s="3">
        <f t="shared" si="8"/>
        <v>0</v>
      </c>
      <c r="E203" s="3">
        <f t="shared" si="9"/>
        <v>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4:57" x14ac:dyDescent="0.25">
      <c r="D204" s="3">
        <f t="shared" si="8"/>
        <v>0</v>
      </c>
      <c r="E204" s="3">
        <f t="shared" si="9"/>
        <v>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4:57" x14ac:dyDescent="0.25">
      <c r="D205" s="3">
        <f t="shared" si="8"/>
        <v>0</v>
      </c>
      <c r="E205" s="3">
        <f t="shared" si="9"/>
        <v>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4:57" x14ac:dyDescent="0.25">
      <c r="D206" s="3">
        <f t="shared" si="8"/>
        <v>0</v>
      </c>
      <c r="E206" s="3">
        <f t="shared" si="9"/>
        <v>0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4:57" x14ac:dyDescent="0.25">
      <c r="D207" s="3">
        <f t="shared" si="8"/>
        <v>0</v>
      </c>
      <c r="E207" s="3">
        <f t="shared" si="9"/>
        <v>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4:57" x14ac:dyDescent="0.25">
      <c r="D208" s="3">
        <f t="shared" si="8"/>
        <v>0</v>
      </c>
      <c r="E208" s="3">
        <f t="shared" si="9"/>
        <v>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4:57" x14ac:dyDescent="0.25">
      <c r="D209" s="3">
        <f t="shared" si="8"/>
        <v>0</v>
      </c>
      <c r="E209" s="3">
        <f t="shared" si="9"/>
        <v>0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4:57" x14ac:dyDescent="0.25">
      <c r="D210" s="3">
        <f t="shared" si="8"/>
        <v>0</v>
      </c>
      <c r="E210" s="3">
        <f t="shared" si="9"/>
        <v>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4:57" x14ac:dyDescent="0.25">
      <c r="D211" s="3">
        <f t="shared" si="8"/>
        <v>0</v>
      </c>
      <c r="E211" s="3">
        <f t="shared" si="9"/>
        <v>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4:57" x14ac:dyDescent="0.25">
      <c r="D212" s="3">
        <f t="shared" si="8"/>
        <v>0</v>
      </c>
      <c r="E212" s="3">
        <f t="shared" si="9"/>
        <v>0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4:57" x14ac:dyDescent="0.25">
      <c r="D213" s="3">
        <f t="shared" si="8"/>
        <v>0</v>
      </c>
      <c r="E213" s="3">
        <f t="shared" si="9"/>
        <v>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4:57" x14ac:dyDescent="0.25">
      <c r="D214" s="3">
        <f t="shared" si="8"/>
        <v>0</v>
      </c>
      <c r="E214" s="3">
        <f t="shared" si="9"/>
        <v>0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4:57" x14ac:dyDescent="0.25">
      <c r="D215" s="3">
        <f t="shared" si="8"/>
        <v>0</v>
      </c>
      <c r="E215" s="3">
        <f t="shared" si="9"/>
        <v>0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4:57" x14ac:dyDescent="0.25">
      <c r="D216" s="3">
        <f t="shared" si="8"/>
        <v>0</v>
      </c>
      <c r="E216" s="3">
        <f t="shared" si="9"/>
        <v>0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4:57" x14ac:dyDescent="0.25">
      <c r="D217" s="3">
        <f t="shared" si="8"/>
        <v>0</v>
      </c>
      <c r="E217" s="3">
        <f t="shared" si="9"/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4:57" x14ac:dyDescent="0.25">
      <c r="D218" s="3">
        <f t="shared" si="8"/>
        <v>0</v>
      </c>
      <c r="E218" s="3">
        <f t="shared" si="9"/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  <row r="219" spans="4:57" x14ac:dyDescent="0.25">
      <c r="D219" s="3">
        <f t="shared" si="8"/>
        <v>0</v>
      </c>
      <c r="E219" s="3">
        <f t="shared" si="9"/>
        <v>0</v>
      </c>
    </row>
    <row r="220" spans="4:57" x14ac:dyDescent="0.25">
      <c r="D220" s="3">
        <f t="shared" si="8"/>
        <v>0</v>
      </c>
      <c r="E220" s="3">
        <f t="shared" si="9"/>
        <v>0</v>
      </c>
    </row>
    <row r="221" spans="4:57" x14ac:dyDescent="0.25">
      <c r="D221" s="3">
        <f t="shared" si="8"/>
        <v>0</v>
      </c>
      <c r="E221" s="3">
        <f t="shared" si="9"/>
        <v>0</v>
      </c>
    </row>
    <row r="222" spans="4:57" x14ac:dyDescent="0.25">
      <c r="D222" s="3">
        <f t="shared" si="8"/>
        <v>0</v>
      </c>
      <c r="E222" s="3">
        <f t="shared" si="9"/>
        <v>0</v>
      </c>
    </row>
    <row r="223" spans="4:57" x14ac:dyDescent="0.25">
      <c r="D223" s="3">
        <f t="shared" si="8"/>
        <v>0</v>
      </c>
      <c r="E223" s="3">
        <f t="shared" si="9"/>
        <v>0</v>
      </c>
    </row>
    <row r="224" spans="4:57" x14ac:dyDescent="0.25">
      <c r="D224" s="3">
        <f t="shared" si="8"/>
        <v>0</v>
      </c>
      <c r="E224" s="3">
        <f t="shared" si="9"/>
        <v>0</v>
      </c>
    </row>
    <row r="225" spans="4:5" x14ac:dyDescent="0.25">
      <c r="D225" s="3">
        <f t="shared" si="8"/>
        <v>0</v>
      </c>
      <c r="E225" s="3">
        <f t="shared" si="9"/>
        <v>0</v>
      </c>
    </row>
    <row r="226" spans="4:5" x14ac:dyDescent="0.25">
      <c r="D226" s="3">
        <f t="shared" si="8"/>
        <v>0</v>
      </c>
      <c r="E226" s="3">
        <f t="shared" si="9"/>
        <v>0</v>
      </c>
    </row>
    <row r="227" spans="4:5" x14ac:dyDescent="0.25">
      <c r="D227" s="3">
        <f t="shared" si="8"/>
        <v>0</v>
      </c>
      <c r="E227" s="3">
        <f t="shared" si="9"/>
        <v>0</v>
      </c>
    </row>
    <row r="228" spans="4:5" x14ac:dyDescent="0.25">
      <c r="D228" s="3">
        <f t="shared" si="8"/>
        <v>0</v>
      </c>
      <c r="E228" s="3">
        <f t="shared" si="9"/>
        <v>0</v>
      </c>
    </row>
    <row r="229" spans="4:5" x14ac:dyDescent="0.25">
      <c r="D229" s="3">
        <f t="shared" si="8"/>
        <v>0</v>
      </c>
      <c r="E229" s="3">
        <f t="shared" si="9"/>
        <v>0</v>
      </c>
    </row>
    <row r="230" spans="4:5" x14ac:dyDescent="0.25">
      <c r="D230" s="3">
        <f t="shared" si="8"/>
        <v>0</v>
      </c>
      <c r="E230" s="3">
        <f t="shared" si="9"/>
        <v>0</v>
      </c>
    </row>
    <row r="231" spans="4:5" x14ac:dyDescent="0.25">
      <c r="D231" s="3">
        <f t="shared" si="8"/>
        <v>0</v>
      </c>
      <c r="E231" s="3">
        <f t="shared" si="9"/>
        <v>0</v>
      </c>
    </row>
    <row r="232" spans="4:5" x14ac:dyDescent="0.25">
      <c r="D232" s="3">
        <f t="shared" si="8"/>
        <v>0</v>
      </c>
      <c r="E232" s="3">
        <f t="shared" si="9"/>
        <v>0</v>
      </c>
    </row>
    <row r="233" spans="4:5" x14ac:dyDescent="0.25">
      <c r="D233" s="3">
        <f t="shared" si="8"/>
        <v>0</v>
      </c>
      <c r="E233" s="3">
        <f t="shared" si="9"/>
        <v>0</v>
      </c>
    </row>
    <row r="234" spans="4:5" x14ac:dyDescent="0.25">
      <c r="D234" s="3">
        <f t="shared" si="8"/>
        <v>0</v>
      </c>
      <c r="E234" s="3">
        <f t="shared" si="9"/>
        <v>0</v>
      </c>
    </row>
    <row r="235" spans="4:5" x14ac:dyDescent="0.25">
      <c r="D235" s="3">
        <f t="shared" si="8"/>
        <v>0</v>
      </c>
      <c r="E235" s="3">
        <f t="shared" si="9"/>
        <v>0</v>
      </c>
    </row>
    <row r="236" spans="4:5" x14ac:dyDescent="0.25">
      <c r="D236" s="3">
        <f t="shared" si="8"/>
        <v>0</v>
      </c>
      <c r="E236" s="3">
        <f t="shared" si="9"/>
        <v>0</v>
      </c>
    </row>
    <row r="237" spans="4:5" x14ac:dyDescent="0.25">
      <c r="D237" s="3">
        <f t="shared" si="8"/>
        <v>0</v>
      </c>
      <c r="E237" s="3">
        <f t="shared" si="9"/>
        <v>0</v>
      </c>
    </row>
    <row r="238" spans="4:5" x14ac:dyDescent="0.25">
      <c r="D238" s="3">
        <f t="shared" si="8"/>
        <v>0</v>
      </c>
      <c r="E238" s="3">
        <f t="shared" si="9"/>
        <v>0</v>
      </c>
    </row>
    <row r="239" spans="4:5" x14ac:dyDescent="0.25">
      <c r="D239" s="3">
        <f t="shared" si="8"/>
        <v>0</v>
      </c>
      <c r="E239" s="3">
        <f t="shared" si="9"/>
        <v>0</v>
      </c>
    </row>
    <row r="240" spans="4:5" x14ac:dyDescent="0.25">
      <c r="D240" s="3">
        <f t="shared" si="8"/>
        <v>0</v>
      </c>
      <c r="E240" s="3">
        <f t="shared" si="9"/>
        <v>0</v>
      </c>
    </row>
    <row r="241" spans="4:5" x14ac:dyDescent="0.25">
      <c r="D241" s="3">
        <f t="shared" si="8"/>
        <v>0</v>
      </c>
      <c r="E241" s="3">
        <f t="shared" si="9"/>
        <v>0</v>
      </c>
    </row>
    <row r="242" spans="4:5" x14ac:dyDescent="0.25">
      <c r="D242" s="3">
        <f t="shared" si="8"/>
        <v>0</v>
      </c>
      <c r="E242" s="3">
        <f t="shared" si="9"/>
        <v>0</v>
      </c>
    </row>
    <row r="243" spans="4:5" x14ac:dyDescent="0.25">
      <c r="D243" s="3">
        <f t="shared" si="8"/>
        <v>0</v>
      </c>
      <c r="E243" s="3">
        <f t="shared" si="9"/>
        <v>0</v>
      </c>
    </row>
    <row r="244" spans="4:5" x14ac:dyDescent="0.25">
      <c r="D244" s="3">
        <f t="shared" si="8"/>
        <v>0</v>
      </c>
      <c r="E244" s="3">
        <f t="shared" si="9"/>
        <v>0</v>
      </c>
    </row>
    <row r="245" spans="4:5" x14ac:dyDescent="0.25">
      <c r="D245" s="3">
        <f t="shared" si="8"/>
        <v>0</v>
      </c>
      <c r="E245" s="3">
        <f t="shared" si="9"/>
        <v>0</v>
      </c>
    </row>
    <row r="246" spans="4:5" x14ac:dyDescent="0.25">
      <c r="D246" s="3">
        <f t="shared" si="8"/>
        <v>0</v>
      </c>
      <c r="E246" s="3">
        <f t="shared" si="9"/>
        <v>0</v>
      </c>
    </row>
    <row r="247" spans="4:5" x14ac:dyDescent="0.25">
      <c r="D247" s="3">
        <f t="shared" si="8"/>
        <v>0</v>
      </c>
      <c r="E247" s="3">
        <f t="shared" si="9"/>
        <v>0</v>
      </c>
    </row>
    <row r="248" spans="4:5" x14ac:dyDescent="0.25">
      <c r="D248" s="3">
        <f t="shared" si="8"/>
        <v>0</v>
      </c>
      <c r="E248" s="3">
        <f t="shared" si="9"/>
        <v>0</v>
      </c>
    </row>
    <row r="249" spans="4:5" x14ac:dyDescent="0.25">
      <c r="D249" s="3">
        <f t="shared" si="8"/>
        <v>0</v>
      </c>
      <c r="E249" s="3">
        <f t="shared" si="9"/>
        <v>0</v>
      </c>
    </row>
    <row r="250" spans="4:5" x14ac:dyDescent="0.25">
      <c r="D250" s="3">
        <f t="shared" si="8"/>
        <v>0</v>
      </c>
      <c r="E250" s="3">
        <f t="shared" si="9"/>
        <v>0</v>
      </c>
    </row>
    <row r="251" spans="4:5" x14ac:dyDescent="0.25">
      <c r="D251" s="3">
        <f t="shared" si="8"/>
        <v>0</v>
      </c>
      <c r="E251" s="3">
        <f t="shared" si="9"/>
        <v>0</v>
      </c>
    </row>
    <row r="252" spans="4:5" x14ac:dyDescent="0.25">
      <c r="D252" s="3">
        <f t="shared" si="8"/>
        <v>0</v>
      </c>
      <c r="E252" s="3">
        <f t="shared" si="9"/>
        <v>0</v>
      </c>
    </row>
    <row r="253" spans="4:5" x14ac:dyDescent="0.25">
      <c r="D253" s="3">
        <f t="shared" si="8"/>
        <v>0</v>
      </c>
      <c r="E253" s="3">
        <f t="shared" si="9"/>
        <v>0</v>
      </c>
    </row>
    <row r="254" spans="4:5" x14ac:dyDescent="0.25">
      <c r="D254" s="3">
        <f t="shared" si="8"/>
        <v>0</v>
      </c>
      <c r="E254" s="3">
        <f t="shared" si="9"/>
        <v>0</v>
      </c>
    </row>
    <row r="255" spans="4:5" x14ac:dyDescent="0.25">
      <c r="D255" s="3">
        <f t="shared" si="8"/>
        <v>0</v>
      </c>
      <c r="E255" s="3">
        <f t="shared" si="9"/>
        <v>0</v>
      </c>
    </row>
    <row r="256" spans="4:5" x14ac:dyDescent="0.25">
      <c r="D256" s="3">
        <f t="shared" si="8"/>
        <v>0</v>
      </c>
      <c r="E256" s="3">
        <f t="shared" si="9"/>
        <v>0</v>
      </c>
    </row>
    <row r="257" spans="4:5" x14ac:dyDescent="0.25">
      <c r="D257" s="3">
        <f t="shared" si="8"/>
        <v>0</v>
      </c>
      <c r="E257" s="3">
        <f t="shared" si="9"/>
        <v>0</v>
      </c>
    </row>
    <row r="258" spans="4:5" x14ac:dyDescent="0.25">
      <c r="D258" s="3">
        <f t="shared" si="8"/>
        <v>0</v>
      </c>
      <c r="E258" s="3">
        <f t="shared" si="9"/>
        <v>0</v>
      </c>
    </row>
    <row r="259" spans="4:5" x14ac:dyDescent="0.25">
      <c r="D259" s="3">
        <f t="shared" si="8"/>
        <v>0</v>
      </c>
      <c r="E259" s="3">
        <f t="shared" si="9"/>
        <v>0</v>
      </c>
    </row>
    <row r="260" spans="4:5" x14ac:dyDescent="0.25">
      <c r="D260" s="3">
        <f t="shared" ref="D260:D323" si="10">MIN(G260:BA260)</f>
        <v>0</v>
      </c>
      <c r="E260" s="3">
        <f t="shared" ref="E260:E323" si="11">COUNTIF(G260:BF260,"&lt;51")</f>
        <v>0</v>
      </c>
    </row>
    <row r="261" spans="4:5" x14ac:dyDescent="0.25">
      <c r="D261" s="3">
        <f t="shared" si="10"/>
        <v>0</v>
      </c>
      <c r="E261" s="3">
        <f t="shared" si="11"/>
        <v>0</v>
      </c>
    </row>
    <row r="262" spans="4:5" x14ac:dyDescent="0.25">
      <c r="D262" s="3">
        <f t="shared" si="10"/>
        <v>0</v>
      </c>
      <c r="E262" s="3">
        <f t="shared" si="11"/>
        <v>0</v>
      </c>
    </row>
    <row r="263" spans="4:5" x14ac:dyDescent="0.25">
      <c r="D263" s="3">
        <f t="shared" si="10"/>
        <v>0</v>
      </c>
      <c r="E263" s="3">
        <f t="shared" si="11"/>
        <v>0</v>
      </c>
    </row>
    <row r="264" spans="4:5" x14ac:dyDescent="0.25">
      <c r="D264" s="3">
        <f t="shared" si="10"/>
        <v>0</v>
      </c>
      <c r="E264" s="3">
        <f t="shared" si="11"/>
        <v>0</v>
      </c>
    </row>
    <row r="265" spans="4:5" x14ac:dyDescent="0.25">
      <c r="D265" s="3">
        <f t="shared" si="10"/>
        <v>0</v>
      </c>
      <c r="E265" s="3">
        <f t="shared" si="11"/>
        <v>0</v>
      </c>
    </row>
    <row r="266" spans="4:5" x14ac:dyDescent="0.25">
      <c r="D266" s="3">
        <f t="shared" si="10"/>
        <v>0</v>
      </c>
      <c r="E266" s="3">
        <f t="shared" si="11"/>
        <v>0</v>
      </c>
    </row>
    <row r="267" spans="4:5" x14ac:dyDescent="0.25">
      <c r="D267" s="3">
        <f t="shared" si="10"/>
        <v>0</v>
      </c>
      <c r="E267" s="3">
        <f t="shared" si="11"/>
        <v>0</v>
      </c>
    </row>
    <row r="268" spans="4:5" x14ac:dyDescent="0.25">
      <c r="D268" s="3">
        <f t="shared" si="10"/>
        <v>0</v>
      </c>
      <c r="E268" s="3">
        <f t="shared" si="11"/>
        <v>0</v>
      </c>
    </row>
    <row r="269" spans="4:5" x14ac:dyDescent="0.25">
      <c r="D269" s="3">
        <f t="shared" si="10"/>
        <v>0</v>
      </c>
      <c r="E269" s="3">
        <f t="shared" si="11"/>
        <v>0</v>
      </c>
    </row>
    <row r="270" spans="4:5" x14ac:dyDescent="0.25">
      <c r="D270" s="3">
        <f t="shared" si="10"/>
        <v>0</v>
      </c>
      <c r="E270" s="3">
        <f t="shared" si="11"/>
        <v>0</v>
      </c>
    </row>
    <row r="271" spans="4:5" x14ac:dyDescent="0.25">
      <c r="D271" s="3">
        <f t="shared" si="10"/>
        <v>0</v>
      </c>
      <c r="E271" s="3">
        <f t="shared" si="11"/>
        <v>0</v>
      </c>
    </row>
    <row r="272" spans="4:5" x14ac:dyDescent="0.25">
      <c r="D272" s="3">
        <f t="shared" si="10"/>
        <v>0</v>
      </c>
      <c r="E272" s="3">
        <f t="shared" si="11"/>
        <v>0</v>
      </c>
    </row>
    <row r="273" spans="4:5" x14ac:dyDescent="0.25">
      <c r="D273" s="3">
        <f t="shared" si="10"/>
        <v>0</v>
      </c>
      <c r="E273" s="3">
        <f t="shared" si="11"/>
        <v>0</v>
      </c>
    </row>
    <row r="274" spans="4:5" x14ac:dyDescent="0.25">
      <c r="D274" s="3">
        <f t="shared" si="10"/>
        <v>0</v>
      </c>
      <c r="E274" s="3">
        <f t="shared" si="11"/>
        <v>0</v>
      </c>
    </row>
    <row r="275" spans="4:5" x14ac:dyDescent="0.25">
      <c r="D275" s="3">
        <f t="shared" si="10"/>
        <v>0</v>
      </c>
      <c r="E275" s="3">
        <f t="shared" si="11"/>
        <v>0</v>
      </c>
    </row>
    <row r="276" spans="4:5" x14ac:dyDescent="0.25">
      <c r="D276" s="3">
        <f t="shared" si="10"/>
        <v>0</v>
      </c>
      <c r="E276" s="3">
        <f t="shared" si="11"/>
        <v>0</v>
      </c>
    </row>
    <row r="277" spans="4:5" x14ac:dyDescent="0.25">
      <c r="D277" s="3">
        <f t="shared" si="10"/>
        <v>0</v>
      </c>
      <c r="E277" s="3">
        <f t="shared" si="11"/>
        <v>0</v>
      </c>
    </row>
    <row r="278" spans="4:5" x14ac:dyDescent="0.25">
      <c r="D278" s="3">
        <f t="shared" si="10"/>
        <v>0</v>
      </c>
      <c r="E278" s="3">
        <f t="shared" si="11"/>
        <v>0</v>
      </c>
    </row>
    <row r="279" spans="4:5" x14ac:dyDescent="0.25">
      <c r="D279" s="3">
        <f t="shared" si="10"/>
        <v>0</v>
      </c>
      <c r="E279" s="3">
        <f t="shared" si="11"/>
        <v>0</v>
      </c>
    </row>
    <row r="280" spans="4:5" x14ac:dyDescent="0.25">
      <c r="D280" s="3">
        <f t="shared" si="10"/>
        <v>0</v>
      </c>
      <c r="E280" s="3">
        <f t="shared" si="11"/>
        <v>0</v>
      </c>
    </row>
    <row r="281" spans="4:5" x14ac:dyDescent="0.25">
      <c r="D281" s="3">
        <f t="shared" si="10"/>
        <v>0</v>
      </c>
      <c r="E281" s="3">
        <f t="shared" si="11"/>
        <v>0</v>
      </c>
    </row>
    <row r="282" spans="4:5" x14ac:dyDescent="0.25">
      <c r="D282" s="3">
        <f t="shared" si="10"/>
        <v>0</v>
      </c>
      <c r="E282" s="3">
        <f t="shared" si="11"/>
        <v>0</v>
      </c>
    </row>
    <row r="283" spans="4:5" x14ac:dyDescent="0.25">
      <c r="D283" s="3">
        <f t="shared" si="10"/>
        <v>0</v>
      </c>
      <c r="E283" s="3">
        <f t="shared" si="11"/>
        <v>0</v>
      </c>
    </row>
    <row r="284" spans="4:5" x14ac:dyDescent="0.25">
      <c r="D284" s="3">
        <f t="shared" si="10"/>
        <v>0</v>
      </c>
      <c r="E284" s="3">
        <f t="shared" si="11"/>
        <v>0</v>
      </c>
    </row>
    <row r="285" spans="4:5" x14ac:dyDescent="0.25">
      <c r="D285" s="3">
        <f t="shared" si="10"/>
        <v>0</v>
      </c>
      <c r="E285" s="3">
        <f t="shared" si="11"/>
        <v>0</v>
      </c>
    </row>
    <row r="286" spans="4:5" x14ac:dyDescent="0.25">
      <c r="D286" s="3">
        <f t="shared" si="10"/>
        <v>0</v>
      </c>
      <c r="E286" s="3">
        <f t="shared" si="11"/>
        <v>0</v>
      </c>
    </row>
    <row r="287" spans="4:5" x14ac:dyDescent="0.25">
      <c r="D287" s="3">
        <f t="shared" si="10"/>
        <v>0</v>
      </c>
      <c r="E287" s="3">
        <f t="shared" si="11"/>
        <v>0</v>
      </c>
    </row>
    <row r="288" spans="4:5" x14ac:dyDescent="0.25">
      <c r="D288" s="3">
        <f t="shared" si="10"/>
        <v>0</v>
      </c>
      <c r="E288" s="3">
        <f t="shared" si="11"/>
        <v>0</v>
      </c>
    </row>
    <row r="289" spans="4:5" x14ac:dyDescent="0.25">
      <c r="D289" s="3">
        <f t="shared" si="10"/>
        <v>0</v>
      </c>
      <c r="E289" s="3">
        <f t="shared" si="11"/>
        <v>0</v>
      </c>
    </row>
    <row r="290" spans="4:5" x14ac:dyDescent="0.25">
      <c r="D290" s="3">
        <f t="shared" si="10"/>
        <v>0</v>
      </c>
      <c r="E290" s="3">
        <f t="shared" si="11"/>
        <v>0</v>
      </c>
    </row>
    <row r="291" spans="4:5" x14ac:dyDescent="0.25">
      <c r="D291" s="3">
        <f t="shared" si="10"/>
        <v>0</v>
      </c>
      <c r="E291" s="3">
        <f t="shared" si="11"/>
        <v>0</v>
      </c>
    </row>
    <row r="292" spans="4:5" x14ac:dyDescent="0.25">
      <c r="D292" s="3">
        <f t="shared" si="10"/>
        <v>0</v>
      </c>
      <c r="E292" s="3">
        <f t="shared" si="11"/>
        <v>0</v>
      </c>
    </row>
    <row r="293" spans="4:5" x14ac:dyDescent="0.25">
      <c r="D293" s="3">
        <f t="shared" si="10"/>
        <v>0</v>
      </c>
      <c r="E293" s="3">
        <f t="shared" si="11"/>
        <v>0</v>
      </c>
    </row>
    <row r="294" spans="4:5" x14ac:dyDescent="0.25">
      <c r="D294" s="3">
        <f t="shared" si="10"/>
        <v>0</v>
      </c>
      <c r="E294" s="3">
        <f t="shared" si="11"/>
        <v>0</v>
      </c>
    </row>
    <row r="295" spans="4:5" x14ac:dyDescent="0.25">
      <c r="D295" s="3">
        <f t="shared" si="10"/>
        <v>0</v>
      </c>
      <c r="E295" s="3">
        <f t="shared" si="11"/>
        <v>0</v>
      </c>
    </row>
    <row r="296" spans="4:5" x14ac:dyDescent="0.25">
      <c r="D296" s="3">
        <f t="shared" si="10"/>
        <v>0</v>
      </c>
      <c r="E296" s="3">
        <f t="shared" si="11"/>
        <v>0</v>
      </c>
    </row>
    <row r="297" spans="4:5" x14ac:dyDescent="0.25">
      <c r="D297" s="3">
        <f t="shared" si="10"/>
        <v>0</v>
      </c>
      <c r="E297" s="3">
        <f t="shared" si="11"/>
        <v>0</v>
      </c>
    </row>
    <row r="298" spans="4:5" x14ac:dyDescent="0.25">
      <c r="D298" s="3">
        <f t="shared" si="10"/>
        <v>0</v>
      </c>
      <c r="E298" s="3">
        <f t="shared" si="11"/>
        <v>0</v>
      </c>
    </row>
    <row r="299" spans="4:5" x14ac:dyDescent="0.25">
      <c r="D299" s="3">
        <f t="shared" si="10"/>
        <v>0</v>
      </c>
      <c r="E299" s="3">
        <f t="shared" si="11"/>
        <v>0</v>
      </c>
    </row>
    <row r="300" spans="4:5" x14ac:dyDescent="0.25">
      <c r="D300" s="3">
        <f t="shared" si="10"/>
        <v>0</v>
      </c>
      <c r="E300" s="3">
        <f t="shared" si="11"/>
        <v>0</v>
      </c>
    </row>
    <row r="301" spans="4:5" x14ac:dyDescent="0.25">
      <c r="D301" s="3">
        <f t="shared" si="10"/>
        <v>0</v>
      </c>
      <c r="E301" s="3">
        <f t="shared" si="11"/>
        <v>0</v>
      </c>
    </row>
    <row r="302" spans="4:5" x14ac:dyDescent="0.25">
      <c r="D302" s="3">
        <f t="shared" si="10"/>
        <v>0</v>
      </c>
      <c r="E302" s="3">
        <f t="shared" si="11"/>
        <v>0</v>
      </c>
    </row>
    <row r="303" spans="4:5" x14ac:dyDescent="0.25">
      <c r="D303" s="3">
        <f t="shared" si="10"/>
        <v>0</v>
      </c>
      <c r="E303" s="3">
        <f t="shared" si="11"/>
        <v>0</v>
      </c>
    </row>
    <row r="304" spans="4:5" x14ac:dyDescent="0.25">
      <c r="D304" s="3">
        <f t="shared" si="10"/>
        <v>0</v>
      </c>
      <c r="E304" s="3">
        <f t="shared" si="11"/>
        <v>0</v>
      </c>
    </row>
    <row r="305" spans="4:5" x14ac:dyDescent="0.25">
      <c r="D305" s="3">
        <f t="shared" si="10"/>
        <v>0</v>
      </c>
      <c r="E305" s="3">
        <f t="shared" si="11"/>
        <v>0</v>
      </c>
    </row>
    <row r="306" spans="4:5" x14ac:dyDescent="0.25">
      <c r="D306" s="3">
        <f t="shared" si="10"/>
        <v>0</v>
      </c>
      <c r="E306" s="3">
        <f t="shared" si="11"/>
        <v>0</v>
      </c>
    </row>
    <row r="307" spans="4:5" x14ac:dyDescent="0.25">
      <c r="D307" s="3">
        <f t="shared" si="10"/>
        <v>0</v>
      </c>
      <c r="E307" s="3">
        <f t="shared" si="11"/>
        <v>0</v>
      </c>
    </row>
    <row r="308" spans="4:5" x14ac:dyDescent="0.25">
      <c r="D308" s="3">
        <f t="shared" si="10"/>
        <v>0</v>
      </c>
      <c r="E308" s="3">
        <f t="shared" si="11"/>
        <v>0</v>
      </c>
    </row>
    <row r="309" spans="4:5" x14ac:dyDescent="0.25">
      <c r="D309" s="3">
        <f t="shared" si="10"/>
        <v>0</v>
      </c>
      <c r="E309" s="3">
        <f t="shared" si="11"/>
        <v>0</v>
      </c>
    </row>
    <row r="310" spans="4:5" x14ac:dyDescent="0.25">
      <c r="D310" s="3">
        <f t="shared" si="10"/>
        <v>0</v>
      </c>
      <c r="E310" s="3">
        <f t="shared" si="11"/>
        <v>0</v>
      </c>
    </row>
    <row r="311" spans="4:5" x14ac:dyDescent="0.25">
      <c r="D311" s="3">
        <f t="shared" si="10"/>
        <v>0</v>
      </c>
      <c r="E311" s="3">
        <f t="shared" si="11"/>
        <v>0</v>
      </c>
    </row>
    <row r="312" spans="4:5" x14ac:dyDescent="0.25">
      <c r="D312" s="3">
        <f t="shared" si="10"/>
        <v>0</v>
      </c>
      <c r="E312" s="3">
        <f t="shared" si="11"/>
        <v>0</v>
      </c>
    </row>
    <row r="313" spans="4:5" x14ac:dyDescent="0.25">
      <c r="D313" s="3">
        <f t="shared" si="10"/>
        <v>0</v>
      </c>
      <c r="E313" s="3">
        <f t="shared" si="11"/>
        <v>0</v>
      </c>
    </row>
    <row r="314" spans="4:5" x14ac:dyDescent="0.25">
      <c r="D314" s="3">
        <f t="shared" si="10"/>
        <v>0</v>
      </c>
      <c r="E314" s="3">
        <f t="shared" si="11"/>
        <v>0</v>
      </c>
    </row>
    <row r="315" spans="4:5" x14ac:dyDescent="0.25">
      <c r="D315" s="3">
        <f t="shared" si="10"/>
        <v>0</v>
      </c>
      <c r="E315" s="3">
        <f t="shared" si="11"/>
        <v>0</v>
      </c>
    </row>
    <row r="316" spans="4:5" x14ac:dyDescent="0.25">
      <c r="D316" s="3">
        <f t="shared" si="10"/>
        <v>0</v>
      </c>
      <c r="E316" s="3">
        <f t="shared" si="11"/>
        <v>0</v>
      </c>
    </row>
    <row r="317" spans="4:5" x14ac:dyDescent="0.25">
      <c r="D317" s="3">
        <f t="shared" si="10"/>
        <v>0</v>
      </c>
      <c r="E317" s="3">
        <f t="shared" si="11"/>
        <v>0</v>
      </c>
    </row>
    <row r="318" spans="4:5" x14ac:dyDescent="0.25">
      <c r="D318" s="3">
        <f t="shared" si="10"/>
        <v>0</v>
      </c>
      <c r="E318" s="3">
        <f t="shared" si="11"/>
        <v>0</v>
      </c>
    </row>
    <row r="319" spans="4:5" x14ac:dyDescent="0.25">
      <c r="D319" s="3">
        <f t="shared" si="10"/>
        <v>0</v>
      </c>
      <c r="E319" s="3">
        <f t="shared" si="11"/>
        <v>0</v>
      </c>
    </row>
    <row r="320" spans="4:5" x14ac:dyDescent="0.25">
      <c r="D320" s="3">
        <f t="shared" si="10"/>
        <v>0</v>
      </c>
      <c r="E320" s="3">
        <f t="shared" si="11"/>
        <v>0</v>
      </c>
    </row>
    <row r="321" spans="4:5" x14ac:dyDescent="0.25">
      <c r="D321" s="3">
        <f t="shared" si="10"/>
        <v>0</v>
      </c>
      <c r="E321" s="3">
        <f t="shared" si="11"/>
        <v>0</v>
      </c>
    </row>
    <row r="322" spans="4:5" x14ac:dyDescent="0.25">
      <c r="D322" s="3">
        <f t="shared" si="10"/>
        <v>0</v>
      </c>
      <c r="E322" s="3">
        <f t="shared" si="11"/>
        <v>0</v>
      </c>
    </row>
    <row r="323" spans="4:5" x14ac:dyDescent="0.25">
      <c r="D323" s="3">
        <f t="shared" si="10"/>
        <v>0</v>
      </c>
      <c r="E323" s="3">
        <f t="shared" si="11"/>
        <v>0</v>
      </c>
    </row>
    <row r="324" spans="4:5" x14ac:dyDescent="0.25">
      <c r="D324" s="3">
        <f t="shared" ref="D324:D333" si="12">MIN(G324:BA324)</f>
        <v>0</v>
      </c>
      <c r="E324" s="3">
        <f t="shared" ref="E324:E333" si="13">COUNTIF(G324:BF324,"&lt;51")</f>
        <v>0</v>
      </c>
    </row>
    <row r="325" spans="4:5" x14ac:dyDescent="0.25">
      <c r="D325" s="3">
        <f t="shared" si="12"/>
        <v>0</v>
      </c>
      <c r="E325" s="3">
        <f t="shared" si="13"/>
        <v>0</v>
      </c>
    </row>
    <row r="326" spans="4:5" x14ac:dyDescent="0.25">
      <c r="D326" s="3">
        <f t="shared" si="12"/>
        <v>0</v>
      </c>
      <c r="E326" s="3">
        <f t="shared" si="13"/>
        <v>0</v>
      </c>
    </row>
    <row r="327" spans="4:5" x14ac:dyDescent="0.25">
      <c r="D327" s="3">
        <f t="shared" si="12"/>
        <v>0</v>
      </c>
      <c r="E327" s="3">
        <f t="shared" si="13"/>
        <v>0</v>
      </c>
    </row>
    <row r="328" spans="4:5" x14ac:dyDescent="0.25">
      <c r="D328" s="3">
        <f t="shared" si="12"/>
        <v>0</v>
      </c>
      <c r="E328" s="3">
        <f t="shared" si="13"/>
        <v>0</v>
      </c>
    </row>
    <row r="329" spans="4:5" x14ac:dyDescent="0.25">
      <c r="D329" s="3">
        <f t="shared" si="12"/>
        <v>0</v>
      </c>
      <c r="E329" s="3">
        <f t="shared" si="13"/>
        <v>0</v>
      </c>
    </row>
    <row r="330" spans="4:5" x14ac:dyDescent="0.25">
      <c r="D330" s="3">
        <f t="shared" si="12"/>
        <v>0</v>
      </c>
      <c r="E330" s="3">
        <f t="shared" si="13"/>
        <v>0</v>
      </c>
    </row>
    <row r="331" spans="4:5" x14ac:dyDescent="0.25">
      <c r="D331" s="3">
        <f t="shared" si="12"/>
        <v>0</v>
      </c>
      <c r="E331" s="3">
        <f t="shared" si="13"/>
        <v>0</v>
      </c>
    </row>
    <row r="332" spans="4:5" x14ac:dyDescent="0.25">
      <c r="D332" s="3">
        <f t="shared" si="12"/>
        <v>0</v>
      </c>
      <c r="E332" s="3">
        <f t="shared" si="13"/>
        <v>0</v>
      </c>
    </row>
    <row r="333" spans="4:5" x14ac:dyDescent="0.25">
      <c r="D333" s="3">
        <f t="shared" si="12"/>
        <v>0</v>
      </c>
      <c r="E333" s="3">
        <f t="shared" si="13"/>
        <v>0</v>
      </c>
    </row>
  </sheetData>
  <sortState xmlns:xlrd2="http://schemas.microsoft.com/office/spreadsheetml/2017/richdata2" ref="A5:BJ100">
    <sortCondition ref="B5:B100"/>
    <sortCondition ref="A5:A100"/>
    <sortCondition ref="D5:D100"/>
    <sortCondition ref="BJ5:BJ100"/>
    <sortCondition ref="F5:F100"/>
  </sortState>
  <customSheetViews>
    <customSheetView guid="{24CD5033-3074-48C7-9F76-DBC895F2734D}">
      <pane xSplit="6" ySplit="4" topLeftCell="Y80" activePane="bottomRight" state="frozen"/>
      <selection pane="bottomRight" activeCell="BJ1" sqref="BJ1:BJ1048576"/>
      <pageMargins left="0.7" right="0.7" top="0.75" bottom="0.75" header="0.3" footer="0.3"/>
    </customSheetView>
    <customSheetView guid="{7EAADC76-00F0-465D-ADD0-F179FB668BE2}">
      <pane xSplit="6" ySplit="4" topLeftCell="Y80" activePane="bottomRight" state="frozen"/>
      <selection pane="bottomRight" activeCell="BJ1" sqref="BJ1:BJ1048576"/>
      <pageMargins left="0.7" right="0.7" top="0.75" bottom="0.75" header="0.3" footer="0.3"/>
    </customSheetView>
  </customSheetViews>
  <conditionalFormatting sqref="G4:W4">
    <cfRule type="cellIs" dxfId="11" priority="2" stopIfTrue="1" operator="equal">
      <formula>$I$4</formula>
    </cfRule>
  </conditionalFormatting>
  <conditionalFormatting sqref="G5:W32">
    <cfRule type="cellIs" dxfId="10" priority="1" stopIfTrue="1" operator="equal">
      <formula>$H5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7FC6-C13B-4ADD-89B7-CC593C090719}">
  <sheetPr>
    <tabColor rgb="FF00B050"/>
  </sheetPr>
  <dimension ref="A1:BJ218"/>
  <sheetViews>
    <sheetView workbookViewId="0">
      <pane xSplit="6" ySplit="4" topLeftCell="BA143" activePane="bottomRight" state="frozen"/>
      <selection pane="topRight" activeCell="G1" sqref="G1"/>
      <selection pane="bottomLeft" activeCell="A5" sqref="A5"/>
      <selection pane="bottomRight" activeCell="BJ1" sqref="BJ1:BJ1048576"/>
    </sheetView>
  </sheetViews>
  <sheetFormatPr defaultRowHeight="15" x14ac:dyDescent="0.25"/>
  <cols>
    <col min="1" max="1" width="25" style="2" bestFit="1" customWidth="1"/>
    <col min="2" max="2" width="36.28515625" style="2" customWidth="1"/>
    <col min="3" max="3" width="12.85546875" bestFit="1" customWidth="1"/>
    <col min="4" max="4" width="3" bestFit="1" customWidth="1"/>
    <col min="5" max="5" width="3.7109375" style="3" bestFit="1" customWidth="1"/>
    <col min="6" max="6" width="4.5703125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62" x14ac:dyDescent="0.25">
      <c r="A1" s="2" t="s">
        <v>105</v>
      </c>
      <c r="B1" t="s">
        <v>417</v>
      </c>
      <c r="D1" s="3">
        <f>COUNTA(B4:B322)</f>
        <v>169</v>
      </c>
      <c r="F1" s="3">
        <f>COUNTIF(F3:F200,"aus")</f>
        <v>10</v>
      </c>
      <c r="G1" s="34">
        <f t="shared" ref="G1:BF1" si="0">COUNTA(G4:G1000)</f>
        <v>40</v>
      </c>
      <c r="H1" s="34">
        <f t="shared" si="0"/>
        <v>40</v>
      </c>
      <c r="I1" s="34">
        <f t="shared" si="0"/>
        <v>40</v>
      </c>
      <c r="J1" s="34">
        <f t="shared" si="0"/>
        <v>40</v>
      </c>
      <c r="K1" s="34">
        <f t="shared" si="0"/>
        <v>40</v>
      </c>
      <c r="L1" s="34">
        <f t="shared" si="0"/>
        <v>40</v>
      </c>
      <c r="M1" s="34">
        <f t="shared" si="0"/>
        <v>40</v>
      </c>
      <c r="N1" s="34">
        <f t="shared" si="0"/>
        <v>40</v>
      </c>
      <c r="O1" s="34">
        <f t="shared" si="0"/>
        <v>40</v>
      </c>
      <c r="P1" s="34">
        <f t="shared" si="0"/>
        <v>40</v>
      </c>
      <c r="Q1" s="34">
        <f t="shared" si="0"/>
        <v>40</v>
      </c>
      <c r="R1" s="34">
        <f t="shared" si="0"/>
        <v>40</v>
      </c>
      <c r="S1" s="34">
        <f t="shared" si="0"/>
        <v>40</v>
      </c>
      <c r="T1" s="34">
        <f t="shared" si="0"/>
        <v>40</v>
      </c>
      <c r="U1" s="34">
        <f t="shared" si="0"/>
        <v>40</v>
      </c>
      <c r="V1" s="34">
        <f t="shared" si="0"/>
        <v>40</v>
      </c>
      <c r="W1" s="34">
        <f t="shared" si="0"/>
        <v>40</v>
      </c>
      <c r="X1" s="34">
        <f t="shared" si="0"/>
        <v>40</v>
      </c>
      <c r="Y1" s="34">
        <f t="shared" si="0"/>
        <v>40</v>
      </c>
      <c r="Z1" s="34">
        <f t="shared" si="0"/>
        <v>40</v>
      </c>
      <c r="AA1" s="34">
        <f t="shared" si="0"/>
        <v>40</v>
      </c>
      <c r="AB1" s="34">
        <f t="shared" si="0"/>
        <v>40</v>
      </c>
      <c r="AC1" s="34">
        <f t="shared" si="0"/>
        <v>40</v>
      </c>
      <c r="AD1" s="34">
        <f t="shared" si="0"/>
        <v>40</v>
      </c>
      <c r="AE1" s="34">
        <f t="shared" si="0"/>
        <v>40</v>
      </c>
      <c r="AF1" s="34">
        <f t="shared" si="0"/>
        <v>40</v>
      </c>
      <c r="AG1" s="34">
        <f t="shared" si="0"/>
        <v>40</v>
      </c>
      <c r="AH1" s="34">
        <f t="shared" si="0"/>
        <v>40</v>
      </c>
      <c r="AI1" s="34">
        <f t="shared" si="0"/>
        <v>40</v>
      </c>
      <c r="AJ1" s="34">
        <f t="shared" si="0"/>
        <v>40</v>
      </c>
      <c r="AK1" s="34">
        <f t="shared" si="0"/>
        <v>40</v>
      </c>
      <c r="AL1" s="34">
        <f t="shared" si="0"/>
        <v>40</v>
      </c>
      <c r="AM1" s="34">
        <f t="shared" si="0"/>
        <v>40</v>
      </c>
      <c r="AN1" s="34">
        <f t="shared" si="0"/>
        <v>40</v>
      </c>
      <c r="AO1" s="34">
        <f t="shared" si="0"/>
        <v>40</v>
      </c>
      <c r="AP1" s="34">
        <f t="shared" si="0"/>
        <v>40</v>
      </c>
      <c r="AQ1" s="34">
        <f t="shared" si="0"/>
        <v>40</v>
      </c>
      <c r="AR1" s="34">
        <f t="shared" si="0"/>
        <v>40</v>
      </c>
      <c r="AS1" s="34">
        <f t="shared" si="0"/>
        <v>40</v>
      </c>
      <c r="AT1" s="34">
        <f t="shared" si="0"/>
        <v>40</v>
      </c>
      <c r="AU1" s="34">
        <f t="shared" si="0"/>
        <v>40</v>
      </c>
      <c r="AV1" s="34">
        <f t="shared" si="0"/>
        <v>40</v>
      </c>
      <c r="AW1" s="34">
        <f t="shared" si="0"/>
        <v>40</v>
      </c>
      <c r="AX1" s="34">
        <f t="shared" si="0"/>
        <v>40</v>
      </c>
      <c r="AY1" s="34">
        <f t="shared" si="0"/>
        <v>40</v>
      </c>
      <c r="AZ1" s="34">
        <f t="shared" si="0"/>
        <v>40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62" x14ac:dyDescent="0.25">
      <c r="B2" s="2" t="s">
        <v>414</v>
      </c>
      <c r="D2" s="3"/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62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  <c r="BJ3" s="36" t="s">
        <v>3188</v>
      </c>
    </row>
    <row r="4" spans="1:62" x14ac:dyDescent="0.25">
      <c r="D4" s="3">
        <f t="shared" ref="D4:D35" si="2">MIN(G4:BA4)</f>
        <v>0</v>
      </c>
      <c r="E4" s="3">
        <f t="shared" ref="E4:E35" si="3">COUNTIF(G4:BF4,"&lt;51")</f>
        <v>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J4" s="19"/>
    </row>
    <row r="5" spans="1:62" x14ac:dyDescent="0.25">
      <c r="A5" s="2" t="s">
        <v>466</v>
      </c>
      <c r="B5" s="2" t="s">
        <v>467</v>
      </c>
      <c r="C5" t="s">
        <v>439</v>
      </c>
      <c r="D5" s="3">
        <f t="shared" si="2"/>
        <v>34</v>
      </c>
      <c r="E5" s="3">
        <f t="shared" si="3"/>
        <v>8</v>
      </c>
      <c r="G5" s="3"/>
      <c r="H5" s="3"/>
      <c r="I5" s="3">
        <v>40</v>
      </c>
      <c r="J5" s="3">
        <v>38</v>
      </c>
      <c r="K5" s="3">
        <v>35</v>
      </c>
      <c r="L5" s="3">
        <v>34</v>
      </c>
      <c r="M5" s="3">
        <v>36</v>
      </c>
      <c r="N5" s="3">
        <v>39</v>
      </c>
      <c r="O5" s="3"/>
      <c r="P5" s="3"/>
      <c r="Q5" s="3">
        <v>40</v>
      </c>
      <c r="R5" s="3"/>
      <c r="S5" s="3"/>
      <c r="T5" s="3"/>
      <c r="U5" s="3"/>
      <c r="V5" s="3"/>
      <c r="W5" s="3"/>
      <c r="X5" s="3">
        <v>35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J5" s="3">
        <v>47</v>
      </c>
    </row>
    <row r="6" spans="1:62" x14ac:dyDescent="0.25">
      <c r="A6" s="2" t="s">
        <v>1343</v>
      </c>
      <c r="B6" s="2" t="s">
        <v>1344</v>
      </c>
      <c r="C6" t="s">
        <v>90</v>
      </c>
      <c r="D6" s="3">
        <f t="shared" si="2"/>
        <v>4</v>
      </c>
      <c r="E6" s="3">
        <f t="shared" si="3"/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>
        <v>4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J6" s="3">
        <v>97</v>
      </c>
    </row>
    <row r="7" spans="1:62" x14ac:dyDescent="0.25">
      <c r="A7" s="2" t="s">
        <v>1383</v>
      </c>
      <c r="B7" s="2" t="s">
        <v>1384</v>
      </c>
      <c r="C7" t="s">
        <v>90</v>
      </c>
      <c r="D7" s="3">
        <f t="shared" si="2"/>
        <v>20</v>
      </c>
      <c r="E7" s="3">
        <f t="shared" si="3"/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v>20</v>
      </c>
      <c r="AI7" s="3">
        <v>38</v>
      </c>
      <c r="AJ7" s="3">
        <v>33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J7" s="3">
        <v>128</v>
      </c>
    </row>
    <row r="8" spans="1:62" x14ac:dyDescent="0.25">
      <c r="A8" s="2" t="s">
        <v>454</v>
      </c>
      <c r="B8" s="2" t="s">
        <v>455</v>
      </c>
      <c r="C8" t="s">
        <v>439</v>
      </c>
      <c r="D8" s="3">
        <f t="shared" si="2"/>
        <v>24</v>
      </c>
      <c r="E8" s="3">
        <f t="shared" si="3"/>
        <v>30</v>
      </c>
      <c r="G8" s="3">
        <v>32</v>
      </c>
      <c r="H8" s="3">
        <v>34</v>
      </c>
      <c r="I8" s="3">
        <v>29</v>
      </c>
      <c r="J8" s="3">
        <v>30</v>
      </c>
      <c r="K8" s="3">
        <v>31</v>
      </c>
      <c r="L8" s="3"/>
      <c r="M8" s="3"/>
      <c r="N8" s="3"/>
      <c r="O8" s="3"/>
      <c r="P8" s="3"/>
      <c r="Q8" s="3">
        <v>38</v>
      </c>
      <c r="R8" s="3">
        <v>30</v>
      </c>
      <c r="S8" s="3"/>
      <c r="T8" s="3"/>
      <c r="U8" s="3"/>
      <c r="V8" s="3">
        <v>40</v>
      </c>
      <c r="W8" s="3"/>
      <c r="X8" s="3"/>
      <c r="Y8" s="3">
        <v>40</v>
      </c>
      <c r="Z8" s="3"/>
      <c r="AA8" s="3">
        <v>40</v>
      </c>
      <c r="AB8" s="3"/>
      <c r="AC8" s="3">
        <v>37</v>
      </c>
      <c r="AD8" s="3">
        <v>38</v>
      </c>
      <c r="AE8" s="3"/>
      <c r="AF8" s="3">
        <v>25</v>
      </c>
      <c r="AG8" s="3">
        <v>24</v>
      </c>
      <c r="AH8" s="3">
        <v>27</v>
      </c>
      <c r="AI8" s="3"/>
      <c r="AJ8" s="3"/>
      <c r="AK8" s="3">
        <v>40</v>
      </c>
      <c r="AL8" s="3"/>
      <c r="AM8" s="3">
        <v>40</v>
      </c>
      <c r="AN8" s="3">
        <v>34</v>
      </c>
      <c r="AO8" s="3">
        <v>32</v>
      </c>
      <c r="AP8" s="3">
        <v>29</v>
      </c>
      <c r="AQ8" s="3">
        <v>27</v>
      </c>
      <c r="AR8" s="3">
        <v>26</v>
      </c>
      <c r="AS8" s="3">
        <v>29</v>
      </c>
      <c r="AT8" s="3">
        <v>25</v>
      </c>
      <c r="AU8" s="3">
        <v>31</v>
      </c>
      <c r="AV8" s="3">
        <v>32</v>
      </c>
      <c r="AW8" s="3">
        <v>24</v>
      </c>
      <c r="AX8" s="3">
        <v>27</v>
      </c>
      <c r="AY8" s="3">
        <v>28</v>
      </c>
      <c r="AZ8" s="3">
        <v>38</v>
      </c>
      <c r="BA8" s="3"/>
      <c r="BB8" s="3"/>
      <c r="BC8" s="3"/>
      <c r="BD8" s="3"/>
      <c r="BE8" s="3"/>
      <c r="BF8" s="3"/>
      <c r="BJ8" s="3">
        <v>32</v>
      </c>
    </row>
    <row r="9" spans="1:62" x14ac:dyDescent="0.25">
      <c r="A9" s="2" t="s">
        <v>1354</v>
      </c>
      <c r="B9" s="2" t="s">
        <v>463</v>
      </c>
      <c r="C9" t="s">
        <v>19</v>
      </c>
      <c r="D9" s="3">
        <f t="shared" si="2"/>
        <v>31</v>
      </c>
      <c r="E9" s="3">
        <f t="shared" si="3"/>
        <v>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>
        <v>31</v>
      </c>
      <c r="AC9" s="3">
        <v>36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J9" s="3">
        <v>104</v>
      </c>
    </row>
    <row r="10" spans="1:62" x14ac:dyDescent="0.25">
      <c r="A10" s="2" t="s">
        <v>1418</v>
      </c>
      <c r="B10" s="2" t="s">
        <v>1419</v>
      </c>
      <c r="C10" t="s">
        <v>19</v>
      </c>
      <c r="D10" s="3">
        <f t="shared" si="2"/>
        <v>9</v>
      </c>
      <c r="E10" s="3">
        <f t="shared" si="3"/>
        <v>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>
        <v>29</v>
      </c>
      <c r="AX10" s="3">
        <v>9</v>
      </c>
      <c r="AY10" s="3">
        <v>12</v>
      </c>
      <c r="AZ10" s="3">
        <v>30</v>
      </c>
      <c r="BA10" s="3"/>
      <c r="BB10" s="3"/>
      <c r="BC10" s="3"/>
      <c r="BD10" s="3"/>
      <c r="BE10" s="3"/>
      <c r="BF10" s="3"/>
      <c r="BJ10" s="3">
        <v>161</v>
      </c>
    </row>
    <row r="11" spans="1:62" x14ac:dyDescent="0.25">
      <c r="A11" s="2" t="s">
        <v>1352</v>
      </c>
      <c r="B11" s="2" t="s">
        <v>1353</v>
      </c>
      <c r="C11" t="s">
        <v>19</v>
      </c>
      <c r="D11" s="3">
        <f t="shared" si="2"/>
        <v>18</v>
      </c>
      <c r="E11" s="3">
        <f t="shared" si="3"/>
        <v>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19</v>
      </c>
      <c r="AC11" s="3">
        <v>18</v>
      </c>
      <c r="AD11" s="3">
        <v>29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J11" s="3">
        <v>103</v>
      </c>
    </row>
    <row r="12" spans="1:62" x14ac:dyDescent="0.25">
      <c r="A12" s="2" t="s">
        <v>506</v>
      </c>
      <c r="B12" s="2" t="s">
        <v>507</v>
      </c>
      <c r="C12" t="s">
        <v>442</v>
      </c>
      <c r="D12" s="3">
        <f t="shared" si="2"/>
        <v>10</v>
      </c>
      <c r="E12" s="3">
        <f t="shared" si="3"/>
        <v>6</v>
      </c>
      <c r="G12" s="35">
        <v>10</v>
      </c>
      <c r="H12" s="35">
        <v>15</v>
      </c>
      <c r="I12" s="3">
        <v>22</v>
      </c>
      <c r="J12" s="3">
        <v>24</v>
      </c>
      <c r="K12" s="3">
        <v>33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>
        <v>34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J12" s="3">
        <v>10</v>
      </c>
    </row>
    <row r="13" spans="1:62" x14ac:dyDescent="0.25">
      <c r="A13" s="2" t="s">
        <v>1346</v>
      </c>
      <c r="B13" s="2" t="s">
        <v>1347</v>
      </c>
      <c r="C13" t="s">
        <v>19</v>
      </c>
      <c r="D13" s="3">
        <f t="shared" si="2"/>
        <v>4</v>
      </c>
      <c r="E13" s="3">
        <f t="shared" si="3"/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6</v>
      </c>
      <c r="AB13" s="3">
        <v>4</v>
      </c>
      <c r="AC13" s="3">
        <v>7</v>
      </c>
      <c r="AD13" s="3">
        <v>11</v>
      </c>
      <c r="AE13" s="3">
        <v>24</v>
      </c>
      <c r="AF13" s="3">
        <v>26</v>
      </c>
      <c r="AG13" s="3">
        <v>35</v>
      </c>
      <c r="AH13" s="3">
        <v>39</v>
      </c>
      <c r="AI13" s="3"/>
      <c r="AJ13" s="3"/>
      <c r="AK13" s="3">
        <v>35</v>
      </c>
      <c r="AL13" s="3">
        <v>31</v>
      </c>
      <c r="AM13" s="3">
        <v>33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E13" s="3"/>
      <c r="BJ13" s="3">
        <v>99</v>
      </c>
    </row>
    <row r="14" spans="1:62" x14ac:dyDescent="0.25">
      <c r="A14" s="2" t="s">
        <v>1292</v>
      </c>
      <c r="B14" s="2" t="s">
        <v>1293</v>
      </c>
      <c r="C14" t="s">
        <v>90</v>
      </c>
      <c r="D14" s="3">
        <f t="shared" si="2"/>
        <v>31</v>
      </c>
      <c r="E14" s="3">
        <f t="shared" si="3"/>
        <v>20</v>
      </c>
      <c r="G14" s="3">
        <v>40</v>
      </c>
      <c r="H14" s="3">
        <v>31</v>
      </c>
      <c r="I14" s="3">
        <v>37</v>
      </c>
      <c r="J14" s="3">
        <v>35</v>
      </c>
      <c r="K14" s="3"/>
      <c r="L14" s="3">
        <v>38</v>
      </c>
      <c r="M14" s="3"/>
      <c r="N14" s="3"/>
      <c r="O14" s="3"/>
      <c r="P14" s="3"/>
      <c r="Q14" s="3"/>
      <c r="R14" s="3">
        <v>40</v>
      </c>
      <c r="S14" s="3"/>
      <c r="T14" s="3"/>
      <c r="U14" s="3"/>
      <c r="V14" s="3"/>
      <c r="W14" s="3"/>
      <c r="X14" s="3">
        <v>37</v>
      </c>
      <c r="Y14" s="3"/>
      <c r="Z14" s="3"/>
      <c r="AA14" s="3">
        <v>38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>
        <v>38</v>
      </c>
      <c r="AO14" s="3">
        <v>36</v>
      </c>
      <c r="AP14" s="3">
        <v>38</v>
      </c>
      <c r="AQ14" s="3">
        <v>35</v>
      </c>
      <c r="AR14" s="3">
        <v>36</v>
      </c>
      <c r="AS14" s="3">
        <v>33</v>
      </c>
      <c r="AT14" s="3">
        <v>35</v>
      </c>
      <c r="AU14" s="3">
        <v>37</v>
      </c>
      <c r="AV14" s="3">
        <v>40</v>
      </c>
      <c r="AW14" s="3"/>
      <c r="AX14" s="3">
        <v>40</v>
      </c>
      <c r="AY14" s="3">
        <v>35</v>
      </c>
      <c r="AZ14" s="3">
        <v>39</v>
      </c>
      <c r="BA14" s="3"/>
      <c r="BB14" s="3"/>
      <c r="BC14" s="3"/>
      <c r="BD14" s="3"/>
      <c r="BE14" s="3"/>
      <c r="BF14" s="3"/>
      <c r="BJ14" s="3">
        <v>40</v>
      </c>
    </row>
    <row r="15" spans="1:62" x14ac:dyDescent="0.25">
      <c r="A15" s="2" t="s">
        <v>418</v>
      </c>
      <c r="B15" s="2" t="s">
        <v>419</v>
      </c>
      <c r="C15" t="s">
        <v>197</v>
      </c>
      <c r="D15" s="3">
        <f t="shared" si="2"/>
        <v>20</v>
      </c>
      <c r="E15" s="3">
        <f t="shared" si="3"/>
        <v>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>
        <v>39</v>
      </c>
      <c r="AS15" s="3"/>
      <c r="AT15" s="3"/>
      <c r="AU15" s="3"/>
      <c r="AV15" s="3"/>
      <c r="AW15" s="3">
        <v>27</v>
      </c>
      <c r="AX15" s="3">
        <v>20</v>
      </c>
      <c r="AY15" s="3">
        <v>32</v>
      </c>
      <c r="AZ15" s="3"/>
      <c r="BA15" s="3"/>
      <c r="BB15" s="3"/>
      <c r="BC15" s="3"/>
      <c r="BE15" s="3"/>
      <c r="BJ15" s="3">
        <v>154</v>
      </c>
    </row>
    <row r="16" spans="1:62" x14ac:dyDescent="0.25">
      <c r="A16" s="2" t="s">
        <v>1345</v>
      </c>
      <c r="B16" s="2" t="s">
        <v>1201</v>
      </c>
      <c r="C16" t="s">
        <v>150</v>
      </c>
      <c r="D16" s="3">
        <f t="shared" si="2"/>
        <v>3</v>
      </c>
      <c r="E16" s="3">
        <f t="shared" si="3"/>
        <v>23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8</v>
      </c>
      <c r="AA16" s="3">
        <v>4</v>
      </c>
      <c r="AB16" s="3">
        <v>5</v>
      </c>
      <c r="AC16" s="3">
        <v>3</v>
      </c>
      <c r="AD16" s="3">
        <v>3</v>
      </c>
      <c r="AE16" s="3">
        <v>5</v>
      </c>
      <c r="AF16" s="3">
        <v>4</v>
      </c>
      <c r="AG16" s="3">
        <v>6</v>
      </c>
      <c r="AH16" s="3">
        <v>4</v>
      </c>
      <c r="AI16" s="3">
        <v>6</v>
      </c>
      <c r="AJ16" s="3">
        <v>7</v>
      </c>
      <c r="AK16" s="3">
        <v>9</v>
      </c>
      <c r="AL16" s="3">
        <v>9</v>
      </c>
      <c r="AM16" s="3">
        <v>9</v>
      </c>
      <c r="AN16" s="3">
        <v>9</v>
      </c>
      <c r="AO16" s="3">
        <v>9</v>
      </c>
      <c r="AP16" s="3">
        <v>9</v>
      </c>
      <c r="AQ16" s="3">
        <v>10</v>
      </c>
      <c r="AR16" s="3">
        <v>12</v>
      </c>
      <c r="AS16" s="3">
        <v>13</v>
      </c>
      <c r="AT16" s="3">
        <v>17</v>
      </c>
      <c r="AU16" s="3">
        <v>26</v>
      </c>
      <c r="AV16" s="3">
        <v>38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J16" s="3">
        <v>98</v>
      </c>
    </row>
    <row r="17" spans="1:62" x14ac:dyDescent="0.25">
      <c r="A17" s="2" t="s">
        <v>1355</v>
      </c>
      <c r="B17" s="2" t="s">
        <v>1201</v>
      </c>
      <c r="C17" t="s">
        <v>150</v>
      </c>
      <c r="D17" s="3">
        <f t="shared" si="2"/>
        <v>19</v>
      </c>
      <c r="E17" s="3">
        <f t="shared" si="3"/>
        <v>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23</v>
      </c>
      <c r="AD17" s="3">
        <v>19</v>
      </c>
      <c r="AE17" s="3"/>
      <c r="AF17" s="3">
        <v>37</v>
      </c>
      <c r="AG17" s="3">
        <v>32</v>
      </c>
      <c r="AH17" s="3">
        <v>36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J17" s="3">
        <v>105</v>
      </c>
    </row>
    <row r="18" spans="1:62" x14ac:dyDescent="0.25">
      <c r="A18" s="2" t="s">
        <v>415</v>
      </c>
      <c r="B18" s="2" t="s">
        <v>416</v>
      </c>
      <c r="C18" t="s">
        <v>373</v>
      </c>
      <c r="D18" s="3">
        <f t="shared" si="2"/>
        <v>23</v>
      </c>
      <c r="E18" s="3">
        <f t="shared" si="3"/>
        <v>16</v>
      </c>
      <c r="G18" s="35">
        <v>28</v>
      </c>
      <c r="H18" s="35">
        <v>30</v>
      </c>
      <c r="I18" s="3">
        <v>31</v>
      </c>
      <c r="J18" s="3">
        <v>31</v>
      </c>
      <c r="K18" s="3">
        <v>30</v>
      </c>
      <c r="L18" s="3">
        <v>23</v>
      </c>
      <c r="M18" s="3">
        <v>28</v>
      </c>
      <c r="N18" s="3">
        <v>32</v>
      </c>
      <c r="O18" s="3"/>
      <c r="P18" s="3"/>
      <c r="Q18" s="3">
        <v>34</v>
      </c>
      <c r="R18" s="3">
        <v>33</v>
      </c>
      <c r="S18" s="3"/>
      <c r="T18" s="3"/>
      <c r="U18" s="3">
        <v>27</v>
      </c>
      <c r="V18" s="3">
        <v>26</v>
      </c>
      <c r="W18" s="3">
        <v>27</v>
      </c>
      <c r="X18" s="3">
        <v>31</v>
      </c>
      <c r="Y18" s="3">
        <v>38</v>
      </c>
      <c r="Z18" s="3">
        <v>38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J18" s="3">
        <v>28</v>
      </c>
    </row>
    <row r="19" spans="1:62" x14ac:dyDescent="0.25">
      <c r="A19" s="2" t="s">
        <v>1306</v>
      </c>
      <c r="B19" s="2" t="s">
        <v>486</v>
      </c>
      <c r="C19" t="s">
        <v>39</v>
      </c>
      <c r="D19" s="3">
        <f t="shared" si="2"/>
        <v>14</v>
      </c>
      <c r="E19" s="3">
        <f t="shared" si="3"/>
        <v>16</v>
      </c>
      <c r="G19" s="3"/>
      <c r="H19" s="3"/>
      <c r="I19" s="3"/>
      <c r="J19" s="3"/>
      <c r="K19" s="3"/>
      <c r="L19" s="3"/>
      <c r="M19" s="3">
        <v>29</v>
      </c>
      <c r="N19" s="3">
        <v>40</v>
      </c>
      <c r="O19" s="3">
        <v>39</v>
      </c>
      <c r="P19" s="3">
        <v>24</v>
      </c>
      <c r="Q19" s="3">
        <v>25</v>
      </c>
      <c r="R19" s="3">
        <v>14</v>
      </c>
      <c r="S19" s="3">
        <v>29</v>
      </c>
      <c r="T19" s="3">
        <v>31</v>
      </c>
      <c r="U19" s="3">
        <v>31</v>
      </c>
      <c r="V19" s="3">
        <v>33</v>
      </c>
      <c r="W19" s="3">
        <v>28</v>
      </c>
      <c r="X19" s="3">
        <v>33</v>
      </c>
      <c r="Y19" s="3">
        <v>33</v>
      </c>
      <c r="Z19" s="3">
        <v>34</v>
      </c>
      <c r="AA19" s="3">
        <v>34</v>
      </c>
      <c r="AB19" s="3">
        <v>38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J19" s="3">
        <v>57</v>
      </c>
    </row>
    <row r="20" spans="1:62" x14ac:dyDescent="0.25">
      <c r="A20" s="2" t="s">
        <v>1337</v>
      </c>
      <c r="B20" s="2" t="s">
        <v>486</v>
      </c>
      <c r="C20" t="s">
        <v>40</v>
      </c>
      <c r="D20" s="3">
        <f t="shared" si="2"/>
        <v>14</v>
      </c>
      <c r="E20" s="3">
        <f t="shared" si="3"/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22</v>
      </c>
      <c r="V20" s="3">
        <v>21</v>
      </c>
      <c r="W20" s="3">
        <v>19</v>
      </c>
      <c r="X20" s="3">
        <v>22</v>
      </c>
      <c r="Y20" s="3">
        <v>16</v>
      </c>
      <c r="Z20" s="3">
        <v>14</v>
      </c>
      <c r="AA20" s="3">
        <v>14</v>
      </c>
      <c r="AB20" s="3">
        <v>17</v>
      </c>
      <c r="AC20" s="3">
        <v>20</v>
      </c>
      <c r="AD20" s="3">
        <v>24</v>
      </c>
      <c r="AE20" s="3">
        <v>37</v>
      </c>
      <c r="AF20" s="3">
        <v>27</v>
      </c>
      <c r="AG20" s="3">
        <v>25</v>
      </c>
      <c r="AH20" s="3">
        <v>22</v>
      </c>
      <c r="AI20" s="3"/>
      <c r="AJ20" s="3">
        <v>20</v>
      </c>
      <c r="AK20" s="3">
        <v>22</v>
      </c>
      <c r="AL20" s="3">
        <v>24</v>
      </c>
      <c r="AM20" s="3">
        <v>23</v>
      </c>
      <c r="AN20" s="3">
        <v>25</v>
      </c>
      <c r="AO20" s="3">
        <v>24</v>
      </c>
      <c r="AP20" s="3">
        <v>25</v>
      </c>
      <c r="AQ20" s="3">
        <v>25</v>
      </c>
      <c r="AR20" s="3">
        <v>24</v>
      </c>
      <c r="AS20" s="3">
        <v>23</v>
      </c>
      <c r="AT20" s="3">
        <v>22</v>
      </c>
      <c r="AU20" s="3">
        <v>16</v>
      </c>
      <c r="AV20" s="3">
        <v>23</v>
      </c>
      <c r="AW20" s="3">
        <v>31</v>
      </c>
      <c r="AX20" s="3">
        <v>29</v>
      </c>
      <c r="AY20" s="3">
        <v>24</v>
      </c>
      <c r="AZ20" s="3">
        <v>28</v>
      </c>
      <c r="BA20" s="3"/>
      <c r="BB20" s="3"/>
      <c r="BC20" s="3"/>
      <c r="BD20" s="3"/>
      <c r="BE20" s="3"/>
      <c r="BF20" s="3"/>
      <c r="BJ20" s="3">
        <v>91</v>
      </c>
    </row>
    <row r="21" spans="1:62" x14ac:dyDescent="0.25">
      <c r="A21" s="2" t="s">
        <v>1371</v>
      </c>
      <c r="B21" s="2" t="s">
        <v>476</v>
      </c>
      <c r="C21" t="s">
        <v>24</v>
      </c>
      <c r="D21" s="3">
        <f t="shared" si="2"/>
        <v>23</v>
      </c>
      <c r="E21" s="3">
        <f t="shared" si="3"/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>
        <v>23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J21" s="3">
        <v>118</v>
      </c>
    </row>
    <row r="22" spans="1:62" x14ac:dyDescent="0.25">
      <c r="A22" s="2" t="s">
        <v>1363</v>
      </c>
      <c r="B22" s="2" t="s">
        <v>476</v>
      </c>
      <c r="C22" t="s">
        <v>24</v>
      </c>
      <c r="D22" s="3">
        <f t="shared" si="2"/>
        <v>13</v>
      </c>
      <c r="E22" s="3">
        <f t="shared" si="3"/>
        <v>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v>13</v>
      </c>
      <c r="AF22" s="3">
        <v>21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J22" s="3">
        <v>112</v>
      </c>
    </row>
    <row r="23" spans="1:62" x14ac:dyDescent="0.25">
      <c r="A23" s="2" t="s">
        <v>1361</v>
      </c>
      <c r="B23" s="2" t="s">
        <v>476</v>
      </c>
      <c r="C23" t="s">
        <v>56</v>
      </c>
      <c r="D23" s="3">
        <f t="shared" si="2"/>
        <v>1</v>
      </c>
      <c r="E23" s="3">
        <f t="shared" si="3"/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v>7</v>
      </c>
      <c r="AF23" s="3">
        <v>6</v>
      </c>
      <c r="AG23" s="3">
        <v>3</v>
      </c>
      <c r="AH23" s="3">
        <v>2</v>
      </c>
      <c r="AI23" s="3">
        <v>3</v>
      </c>
      <c r="AJ23" s="3">
        <v>2</v>
      </c>
      <c r="AK23" s="3">
        <v>1</v>
      </c>
      <c r="AL23" s="3">
        <v>1</v>
      </c>
      <c r="AM23" s="3">
        <v>1</v>
      </c>
      <c r="AN23" s="3">
        <v>1</v>
      </c>
      <c r="AO23" s="3">
        <v>1</v>
      </c>
      <c r="AP23" s="3">
        <v>2</v>
      </c>
      <c r="AQ23" s="3">
        <v>2</v>
      </c>
      <c r="AR23" s="3">
        <v>3</v>
      </c>
      <c r="AS23" s="3">
        <v>3</v>
      </c>
      <c r="AT23" s="3">
        <v>3</v>
      </c>
      <c r="AU23" s="3">
        <v>3</v>
      </c>
      <c r="AV23" s="3">
        <v>4</v>
      </c>
      <c r="AW23" s="3">
        <v>5</v>
      </c>
      <c r="AX23" s="3">
        <v>5</v>
      </c>
      <c r="AY23" s="3">
        <v>6</v>
      </c>
      <c r="AZ23" s="3">
        <v>6</v>
      </c>
      <c r="BA23" s="3"/>
      <c r="BB23" s="3"/>
      <c r="BC23" s="3"/>
      <c r="BE23" s="3"/>
      <c r="BJ23" s="3">
        <v>150</v>
      </c>
    </row>
    <row r="24" spans="1:62" x14ac:dyDescent="0.25">
      <c r="A24" s="2" t="s">
        <v>1376</v>
      </c>
      <c r="B24" s="2" t="s">
        <v>476</v>
      </c>
      <c r="C24" t="s">
        <v>24</v>
      </c>
      <c r="D24" s="3">
        <f t="shared" si="2"/>
        <v>32</v>
      </c>
      <c r="E24" s="3">
        <f t="shared" si="3"/>
        <v>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>
        <v>32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J24" s="3">
        <v>122</v>
      </c>
    </row>
    <row r="25" spans="1:62" x14ac:dyDescent="0.25">
      <c r="A25" s="2" t="s">
        <v>3778</v>
      </c>
      <c r="B25" s="2" t="s">
        <v>476</v>
      </c>
      <c r="C25" t="s">
        <v>62</v>
      </c>
      <c r="D25" s="3">
        <f t="shared" si="2"/>
        <v>3</v>
      </c>
      <c r="E25" s="3">
        <f t="shared" si="3"/>
        <v>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>
        <v>5</v>
      </c>
      <c r="AZ25" s="3">
        <v>3</v>
      </c>
      <c r="BA25" s="3"/>
      <c r="BB25" s="3"/>
      <c r="BC25" s="3"/>
      <c r="BD25" s="3"/>
      <c r="BE25" s="3"/>
      <c r="BF25" s="3"/>
    </row>
    <row r="26" spans="1:62" x14ac:dyDescent="0.25">
      <c r="A26" s="2" t="s">
        <v>508</v>
      </c>
      <c r="B26" s="2" t="s">
        <v>453</v>
      </c>
      <c r="C26" t="s">
        <v>439</v>
      </c>
      <c r="D26" s="3">
        <f t="shared" si="2"/>
        <v>5</v>
      </c>
      <c r="E26" s="3">
        <f t="shared" si="3"/>
        <v>24</v>
      </c>
      <c r="G26" s="35">
        <v>5</v>
      </c>
      <c r="H26" s="35">
        <v>5</v>
      </c>
      <c r="I26" s="3">
        <v>6</v>
      </c>
      <c r="J26" s="3">
        <v>7</v>
      </c>
      <c r="K26" s="3">
        <v>6</v>
      </c>
      <c r="L26" s="3">
        <v>7</v>
      </c>
      <c r="M26" s="3">
        <v>9</v>
      </c>
      <c r="N26" s="3">
        <v>14</v>
      </c>
      <c r="O26" s="3">
        <v>22</v>
      </c>
      <c r="P26" s="3">
        <v>15</v>
      </c>
      <c r="Q26" s="3">
        <v>9</v>
      </c>
      <c r="R26" s="3">
        <v>10</v>
      </c>
      <c r="S26" s="3">
        <v>22</v>
      </c>
      <c r="T26" s="3">
        <v>13</v>
      </c>
      <c r="U26" s="3">
        <v>8</v>
      </c>
      <c r="V26" s="3">
        <v>12</v>
      </c>
      <c r="W26" s="3">
        <v>13</v>
      </c>
      <c r="X26" s="3">
        <v>15</v>
      </c>
      <c r="Y26" s="3">
        <v>19</v>
      </c>
      <c r="Z26" s="3">
        <v>19</v>
      </c>
      <c r="AA26" s="3">
        <v>19</v>
      </c>
      <c r="AB26" s="3">
        <v>26</v>
      </c>
      <c r="AC26" s="3">
        <v>32</v>
      </c>
      <c r="AD26" s="3">
        <v>37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J26" s="3">
        <v>5</v>
      </c>
    </row>
    <row r="27" spans="1:62" x14ac:dyDescent="0.25">
      <c r="A27" s="2" t="s">
        <v>458</v>
      </c>
      <c r="B27" s="2" t="s">
        <v>453</v>
      </c>
      <c r="C27" t="s">
        <v>439</v>
      </c>
      <c r="D27" s="3">
        <f t="shared" si="2"/>
        <v>28</v>
      </c>
      <c r="E27" s="3">
        <f t="shared" si="3"/>
        <v>34</v>
      </c>
      <c r="G27" s="3">
        <v>36</v>
      </c>
      <c r="H27" s="3">
        <v>36</v>
      </c>
      <c r="I27" s="3">
        <v>34</v>
      </c>
      <c r="J27" s="3">
        <v>33</v>
      </c>
      <c r="K27" s="3">
        <v>34</v>
      </c>
      <c r="L27" s="3">
        <v>36</v>
      </c>
      <c r="M27" s="3">
        <v>34</v>
      </c>
      <c r="N27" s="3">
        <v>38</v>
      </c>
      <c r="O27" s="3"/>
      <c r="P27" s="3"/>
      <c r="Q27" s="3">
        <v>36</v>
      </c>
      <c r="R27" s="3">
        <v>32</v>
      </c>
      <c r="S27" s="3"/>
      <c r="T27" s="3"/>
      <c r="U27" s="3">
        <v>36</v>
      </c>
      <c r="V27" s="3">
        <v>31</v>
      </c>
      <c r="W27" s="3">
        <v>31</v>
      </c>
      <c r="X27" s="3">
        <v>34</v>
      </c>
      <c r="Y27" s="3">
        <v>35</v>
      </c>
      <c r="Z27" s="3">
        <v>35</v>
      </c>
      <c r="AA27" s="3">
        <v>35</v>
      </c>
      <c r="AB27" s="3">
        <v>37</v>
      </c>
      <c r="AC27" s="3"/>
      <c r="AD27" s="3"/>
      <c r="AE27" s="3"/>
      <c r="AF27" s="3"/>
      <c r="AG27" s="3"/>
      <c r="AH27" s="3"/>
      <c r="AI27" s="3"/>
      <c r="AJ27" s="3"/>
      <c r="AK27" s="3">
        <v>39</v>
      </c>
      <c r="AL27" s="3">
        <v>35</v>
      </c>
      <c r="AM27" s="3">
        <v>32</v>
      </c>
      <c r="AN27" s="3">
        <v>33</v>
      </c>
      <c r="AO27" s="3">
        <v>31</v>
      </c>
      <c r="AP27" s="3">
        <v>30</v>
      </c>
      <c r="AQ27" s="3">
        <v>30</v>
      </c>
      <c r="AR27" s="3">
        <v>28</v>
      </c>
      <c r="AS27" s="3">
        <v>30</v>
      </c>
      <c r="AT27" s="3">
        <v>30</v>
      </c>
      <c r="AU27" s="3">
        <v>35</v>
      </c>
      <c r="AV27" s="3">
        <v>36</v>
      </c>
      <c r="AW27" s="3">
        <v>33</v>
      </c>
      <c r="AX27" s="3">
        <v>33</v>
      </c>
      <c r="AY27" s="3">
        <v>29</v>
      </c>
      <c r="AZ27" s="3">
        <v>37</v>
      </c>
      <c r="BA27" s="3"/>
      <c r="BB27" s="3"/>
      <c r="BC27" s="3"/>
      <c r="BD27" s="3"/>
      <c r="BE27" s="3"/>
      <c r="BF27" s="3"/>
      <c r="BJ27" s="3">
        <v>36</v>
      </c>
    </row>
    <row r="28" spans="1:62" x14ac:dyDescent="0.25">
      <c r="A28" s="2" t="s">
        <v>465</v>
      </c>
      <c r="B28" s="2" t="s">
        <v>453</v>
      </c>
      <c r="C28" t="s">
        <v>439</v>
      </c>
      <c r="D28" s="3">
        <f t="shared" si="2"/>
        <v>29</v>
      </c>
      <c r="E28" s="3">
        <f t="shared" si="3"/>
        <v>7</v>
      </c>
      <c r="G28" s="3"/>
      <c r="H28" s="3"/>
      <c r="I28" s="3"/>
      <c r="J28" s="3"/>
      <c r="K28" s="3">
        <v>38</v>
      </c>
      <c r="L28" s="3">
        <v>29</v>
      </c>
      <c r="M28" s="3">
        <v>33</v>
      </c>
      <c r="N28" s="3">
        <v>37</v>
      </c>
      <c r="O28" s="3"/>
      <c r="P28" s="3"/>
      <c r="Q28" s="3">
        <v>35</v>
      </c>
      <c r="R28" s="3">
        <v>34</v>
      </c>
      <c r="S28" s="3"/>
      <c r="T28" s="3"/>
      <c r="U28" s="3"/>
      <c r="V28" s="3"/>
      <c r="W28" s="3"/>
      <c r="X28" s="3"/>
      <c r="Y28" s="3"/>
      <c r="Z28" s="3">
        <v>39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J28" s="3">
        <v>51</v>
      </c>
    </row>
    <row r="29" spans="1:62" x14ac:dyDescent="0.25">
      <c r="A29" s="2" t="s">
        <v>452</v>
      </c>
      <c r="B29" s="2" t="s">
        <v>453</v>
      </c>
      <c r="C29" t="s">
        <v>439</v>
      </c>
      <c r="D29" s="3">
        <f t="shared" si="2"/>
        <v>15</v>
      </c>
      <c r="E29" s="3">
        <f t="shared" si="3"/>
        <v>44</v>
      </c>
      <c r="G29" s="35">
        <v>18</v>
      </c>
      <c r="H29" s="35">
        <v>19</v>
      </c>
      <c r="I29" s="3">
        <v>20</v>
      </c>
      <c r="J29" s="3">
        <v>19</v>
      </c>
      <c r="K29" s="3">
        <v>20</v>
      </c>
      <c r="L29" s="3">
        <v>21</v>
      </c>
      <c r="M29" s="3">
        <v>18</v>
      </c>
      <c r="N29" s="3">
        <v>30</v>
      </c>
      <c r="O29" s="3">
        <v>37</v>
      </c>
      <c r="P29" s="3">
        <v>25</v>
      </c>
      <c r="Q29" s="3">
        <v>21</v>
      </c>
      <c r="R29" s="3">
        <v>20</v>
      </c>
      <c r="S29" s="3">
        <v>31</v>
      </c>
      <c r="T29" s="3">
        <v>27</v>
      </c>
      <c r="U29" s="3">
        <v>21</v>
      </c>
      <c r="V29" s="3">
        <v>19</v>
      </c>
      <c r="W29" s="3">
        <v>20</v>
      </c>
      <c r="X29" s="3">
        <v>23</v>
      </c>
      <c r="Y29" s="3">
        <v>24</v>
      </c>
      <c r="Z29" s="3">
        <v>23</v>
      </c>
      <c r="AA29" s="3">
        <v>24</v>
      </c>
      <c r="AB29" s="3">
        <v>27</v>
      </c>
      <c r="AC29" s="3">
        <v>24</v>
      </c>
      <c r="AD29" s="3">
        <v>31</v>
      </c>
      <c r="AE29" s="3"/>
      <c r="AF29" s="3">
        <v>35</v>
      </c>
      <c r="AG29" s="3">
        <v>30</v>
      </c>
      <c r="AH29" s="3">
        <v>29</v>
      </c>
      <c r="AI29" s="3"/>
      <c r="AJ29" s="3">
        <v>27</v>
      </c>
      <c r="AK29" s="3">
        <v>24</v>
      </c>
      <c r="AL29" s="3">
        <v>23</v>
      </c>
      <c r="AM29" s="3">
        <v>17</v>
      </c>
      <c r="AN29" s="3">
        <v>18</v>
      </c>
      <c r="AO29" s="3">
        <v>19</v>
      </c>
      <c r="AP29" s="3">
        <v>22</v>
      </c>
      <c r="AQ29" s="3">
        <v>17</v>
      </c>
      <c r="AR29" s="3">
        <v>16</v>
      </c>
      <c r="AS29" s="3">
        <v>15</v>
      </c>
      <c r="AT29" s="3">
        <v>16</v>
      </c>
      <c r="AU29" s="3">
        <v>17</v>
      </c>
      <c r="AV29" s="3">
        <v>18</v>
      </c>
      <c r="AW29" s="3">
        <v>18</v>
      </c>
      <c r="AX29" s="3">
        <v>22</v>
      </c>
      <c r="AY29" s="3">
        <v>21</v>
      </c>
      <c r="AZ29" s="3">
        <v>23</v>
      </c>
      <c r="BA29" s="3"/>
      <c r="BB29" s="3"/>
      <c r="BC29" s="3"/>
      <c r="BD29" s="3"/>
      <c r="BE29" s="3"/>
      <c r="BF29" s="3"/>
      <c r="BJ29" s="3">
        <v>18</v>
      </c>
    </row>
    <row r="30" spans="1:62" x14ac:dyDescent="0.25">
      <c r="A30" s="2" t="s">
        <v>481</v>
      </c>
      <c r="B30" s="2" t="s">
        <v>482</v>
      </c>
      <c r="C30" t="s">
        <v>439</v>
      </c>
      <c r="D30" s="3">
        <f t="shared" si="2"/>
        <v>39</v>
      </c>
      <c r="E30" s="3">
        <f t="shared" si="3"/>
        <v>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v>39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J30" s="3">
        <v>92</v>
      </c>
    </row>
    <row r="31" spans="1:62" x14ac:dyDescent="0.25">
      <c r="A31" s="2" t="s">
        <v>479</v>
      </c>
      <c r="B31" s="2" t="s">
        <v>480</v>
      </c>
      <c r="C31" t="s">
        <v>439</v>
      </c>
      <c r="D31" s="3">
        <f t="shared" si="2"/>
        <v>35</v>
      </c>
      <c r="E31" s="3">
        <f t="shared" si="3"/>
        <v>12</v>
      </c>
      <c r="G31" s="3"/>
      <c r="H31" s="3">
        <v>35</v>
      </c>
      <c r="I31" s="3"/>
      <c r="J31" s="3"/>
      <c r="K31" s="3">
        <v>39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>
        <v>40</v>
      </c>
      <c r="AQ31" s="3">
        <v>37</v>
      </c>
      <c r="AR31" s="3">
        <v>37</v>
      </c>
      <c r="AS31" s="3">
        <v>35</v>
      </c>
      <c r="AT31" s="3">
        <v>36</v>
      </c>
      <c r="AU31" s="3">
        <v>39</v>
      </c>
      <c r="AV31" s="3">
        <v>39</v>
      </c>
      <c r="AW31" s="3">
        <v>39</v>
      </c>
      <c r="AX31" s="3">
        <v>35</v>
      </c>
      <c r="AY31" s="3">
        <v>37</v>
      </c>
      <c r="AZ31" s="3"/>
      <c r="BA31" s="3"/>
      <c r="BB31" s="3"/>
      <c r="BC31" s="3"/>
      <c r="BD31" s="3"/>
      <c r="BE31" s="3"/>
      <c r="BF31" s="3"/>
      <c r="BJ31" s="3">
        <v>42</v>
      </c>
    </row>
    <row r="32" spans="1:62" x14ac:dyDescent="0.25">
      <c r="A32" s="2" t="s">
        <v>484</v>
      </c>
      <c r="B32" s="2" t="s">
        <v>485</v>
      </c>
      <c r="C32" t="s">
        <v>373</v>
      </c>
      <c r="D32" s="3">
        <f t="shared" si="2"/>
        <v>30</v>
      </c>
      <c r="E32" s="3">
        <f t="shared" si="3"/>
        <v>1</v>
      </c>
      <c r="G32" s="3"/>
      <c r="H32" s="3"/>
      <c r="I32" s="3"/>
      <c r="J32" s="3"/>
      <c r="K32" s="3"/>
      <c r="L32" s="3">
        <v>30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J32" s="3">
        <v>53</v>
      </c>
    </row>
    <row r="33" spans="1:62" x14ac:dyDescent="0.25">
      <c r="A33" s="2" t="s">
        <v>472</v>
      </c>
      <c r="B33" s="2" t="s">
        <v>473</v>
      </c>
      <c r="C33" t="s">
        <v>442</v>
      </c>
      <c r="D33" s="3">
        <f t="shared" si="2"/>
        <v>39</v>
      </c>
      <c r="E33" s="3">
        <f t="shared" si="3"/>
        <v>1</v>
      </c>
      <c r="G33" s="3"/>
      <c r="H33" s="3"/>
      <c r="I33" s="3">
        <v>39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J33" s="3">
        <v>46</v>
      </c>
    </row>
    <row r="34" spans="1:62" x14ac:dyDescent="0.25">
      <c r="A34" s="2" t="s">
        <v>494</v>
      </c>
      <c r="B34" s="2" t="s">
        <v>495</v>
      </c>
      <c r="C34" t="s">
        <v>144</v>
      </c>
      <c r="D34" s="3">
        <f t="shared" si="2"/>
        <v>24</v>
      </c>
      <c r="E34" s="3">
        <f t="shared" si="3"/>
        <v>8</v>
      </c>
      <c r="G34" s="35">
        <v>24</v>
      </c>
      <c r="H34" s="35">
        <v>32</v>
      </c>
      <c r="I34" s="3">
        <v>33</v>
      </c>
      <c r="J34" s="3">
        <v>36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39</v>
      </c>
      <c r="V34" s="3"/>
      <c r="W34" s="3"/>
      <c r="X34" s="3"/>
      <c r="Y34" s="3"/>
      <c r="Z34" s="3"/>
      <c r="AA34" s="3"/>
      <c r="AB34" s="3"/>
      <c r="AC34" s="3"/>
      <c r="AD34" s="3">
        <v>32</v>
      </c>
      <c r="AE34" s="3"/>
      <c r="AF34" s="3"/>
      <c r="AG34" s="3">
        <v>38</v>
      </c>
      <c r="AH34" s="3">
        <v>37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J34" s="3">
        <v>24</v>
      </c>
    </row>
    <row r="35" spans="1:62" x14ac:dyDescent="0.25">
      <c r="A35" s="2" t="s">
        <v>496</v>
      </c>
      <c r="B35" s="2" t="s">
        <v>498</v>
      </c>
      <c r="C35" t="s">
        <v>442</v>
      </c>
      <c r="D35" s="3">
        <f t="shared" si="2"/>
        <v>22</v>
      </c>
      <c r="E35" s="3">
        <f t="shared" si="3"/>
        <v>3</v>
      </c>
      <c r="G35" s="3">
        <v>39</v>
      </c>
      <c r="H35" s="3"/>
      <c r="I35" s="3"/>
      <c r="J35" s="3"/>
      <c r="K35" s="3"/>
      <c r="L35" s="3"/>
      <c r="M35" s="3">
        <v>40</v>
      </c>
      <c r="N35" s="3">
        <v>22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E35" s="3"/>
      <c r="BJ35" s="3">
        <v>39</v>
      </c>
    </row>
    <row r="36" spans="1:62" x14ac:dyDescent="0.25">
      <c r="A36" s="2" t="s">
        <v>1343</v>
      </c>
      <c r="B36" s="2" t="s">
        <v>1348</v>
      </c>
      <c r="C36" t="s">
        <v>451</v>
      </c>
      <c r="D36" s="3">
        <f t="shared" ref="D36:D67" si="4">MIN(G36:BA36)</f>
        <v>9</v>
      </c>
      <c r="E36" s="3">
        <f t="shared" ref="E36:E67" si="5">COUNTIF(G36:BF36,"&lt;51")</f>
        <v>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>
        <v>9</v>
      </c>
      <c r="AB36" s="3">
        <v>12</v>
      </c>
      <c r="AC36" s="3">
        <v>15</v>
      </c>
      <c r="AD36" s="3">
        <v>20</v>
      </c>
      <c r="AE36" s="3">
        <v>34</v>
      </c>
      <c r="AF36" s="3">
        <v>40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J36" s="3">
        <v>100</v>
      </c>
    </row>
    <row r="37" spans="1:62" x14ac:dyDescent="0.25">
      <c r="A37" s="2" t="s">
        <v>1359</v>
      </c>
      <c r="B37" s="2" t="s">
        <v>1360</v>
      </c>
      <c r="C37" t="s">
        <v>144</v>
      </c>
      <c r="D37" s="3">
        <f t="shared" si="4"/>
        <v>21</v>
      </c>
      <c r="E37" s="3">
        <f t="shared" si="5"/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v>21</v>
      </c>
      <c r="AE37" s="3">
        <v>35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J37" s="3">
        <v>108</v>
      </c>
    </row>
    <row r="38" spans="1:62" x14ac:dyDescent="0.25">
      <c r="A38" s="2" t="s">
        <v>1335</v>
      </c>
      <c r="B38" s="2" t="s">
        <v>504</v>
      </c>
      <c r="C38" t="s">
        <v>439</v>
      </c>
      <c r="D38" s="3">
        <f t="shared" si="4"/>
        <v>22</v>
      </c>
      <c r="E38" s="3">
        <f t="shared" si="5"/>
        <v>8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25</v>
      </c>
      <c r="T38" s="3">
        <v>22</v>
      </c>
      <c r="U38" s="3">
        <v>24</v>
      </c>
      <c r="V38" s="3">
        <v>22</v>
      </c>
      <c r="W38" s="3">
        <v>25</v>
      </c>
      <c r="X38" s="3">
        <v>29</v>
      </c>
      <c r="Y38" s="3">
        <v>34</v>
      </c>
      <c r="Z38" s="3">
        <v>40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J38" s="3">
        <v>89</v>
      </c>
    </row>
    <row r="39" spans="1:62" x14ac:dyDescent="0.25">
      <c r="A39" s="2" t="s">
        <v>505</v>
      </c>
      <c r="B39" s="2" t="s">
        <v>424</v>
      </c>
      <c r="C39" t="s">
        <v>40</v>
      </c>
      <c r="D39" s="3">
        <f t="shared" si="4"/>
        <v>20</v>
      </c>
      <c r="E39" s="3">
        <f t="shared" si="5"/>
        <v>10</v>
      </c>
      <c r="G39" s="35">
        <v>20</v>
      </c>
      <c r="H39" s="35">
        <v>28</v>
      </c>
      <c r="I39" s="3">
        <v>28</v>
      </c>
      <c r="J39" s="3">
        <v>28</v>
      </c>
      <c r="K39" s="3">
        <v>26</v>
      </c>
      <c r="L39" s="3">
        <v>26</v>
      </c>
      <c r="M39" s="3">
        <v>30</v>
      </c>
      <c r="N39" s="3">
        <v>23</v>
      </c>
      <c r="O39" s="3">
        <v>38</v>
      </c>
      <c r="P39" s="3">
        <v>32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J39" s="3">
        <v>20</v>
      </c>
    </row>
    <row r="40" spans="1:62" x14ac:dyDescent="0.25">
      <c r="A40" s="2" t="s">
        <v>1281</v>
      </c>
      <c r="B40" s="2" t="s">
        <v>1282</v>
      </c>
      <c r="C40" t="s">
        <v>56</v>
      </c>
      <c r="D40" s="3">
        <f t="shared" si="4"/>
        <v>1</v>
      </c>
      <c r="E40" s="3">
        <f t="shared" si="5"/>
        <v>17</v>
      </c>
      <c r="G40" s="35">
        <v>1</v>
      </c>
      <c r="H40" s="35">
        <v>1</v>
      </c>
      <c r="I40" s="3">
        <v>3</v>
      </c>
      <c r="J40" s="3">
        <v>2</v>
      </c>
      <c r="K40" s="3">
        <v>3</v>
      </c>
      <c r="L40" s="3">
        <v>5</v>
      </c>
      <c r="M40" s="3">
        <v>10</v>
      </c>
      <c r="N40" s="3">
        <v>11</v>
      </c>
      <c r="O40" s="3">
        <v>27</v>
      </c>
      <c r="P40" s="3">
        <v>23</v>
      </c>
      <c r="Q40" s="3">
        <v>24</v>
      </c>
      <c r="R40" s="3">
        <v>25</v>
      </c>
      <c r="S40" s="3">
        <v>37</v>
      </c>
      <c r="T40" s="3">
        <v>39</v>
      </c>
      <c r="U40" s="3">
        <v>30</v>
      </c>
      <c r="V40" s="3">
        <v>35</v>
      </c>
      <c r="W40" s="3">
        <v>40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J40" s="3">
        <v>1</v>
      </c>
    </row>
    <row r="41" spans="1:62" x14ac:dyDescent="0.25">
      <c r="A41" s="2" t="s">
        <v>263</v>
      </c>
      <c r="B41" s="2" t="s">
        <v>67</v>
      </c>
      <c r="C41" t="s">
        <v>68</v>
      </c>
      <c r="D41" s="3">
        <f t="shared" si="4"/>
        <v>18</v>
      </c>
      <c r="E41" s="3">
        <f t="shared" si="5"/>
        <v>15</v>
      </c>
      <c r="F41" t="s">
        <v>14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37</v>
      </c>
      <c r="X41" s="3">
        <v>39</v>
      </c>
      <c r="Y41" s="3">
        <v>39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>
        <v>32</v>
      </c>
      <c r="AO41" s="3">
        <v>34</v>
      </c>
      <c r="AP41" s="3">
        <v>35</v>
      </c>
      <c r="AQ41" s="3">
        <v>38</v>
      </c>
      <c r="AR41" s="3">
        <v>34</v>
      </c>
      <c r="AS41" s="3">
        <v>36</v>
      </c>
      <c r="AT41" s="3">
        <v>39</v>
      </c>
      <c r="AU41" s="3">
        <v>40</v>
      </c>
      <c r="AV41" s="3"/>
      <c r="AW41" s="3">
        <v>40</v>
      </c>
      <c r="AX41" s="3">
        <v>32</v>
      </c>
      <c r="AY41" s="3">
        <v>33</v>
      </c>
      <c r="AZ41" s="3">
        <v>18</v>
      </c>
      <c r="BA41" s="3"/>
      <c r="BB41" s="3"/>
      <c r="BC41" s="3"/>
      <c r="BD41" s="3"/>
      <c r="BE41" s="3"/>
      <c r="BF41" s="3"/>
      <c r="BJ41" s="3">
        <v>94</v>
      </c>
    </row>
    <row r="42" spans="1:62" x14ac:dyDescent="0.25">
      <c r="A42" s="2">
        <v>1955</v>
      </c>
      <c r="B42" s="2" t="s">
        <v>265</v>
      </c>
      <c r="C42" t="s">
        <v>68</v>
      </c>
      <c r="D42" s="3">
        <f t="shared" si="4"/>
        <v>36</v>
      </c>
      <c r="E42" s="3">
        <f t="shared" si="5"/>
        <v>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>
        <v>36</v>
      </c>
      <c r="BA42" s="3"/>
      <c r="BB42" s="3"/>
      <c r="BC42" s="3"/>
      <c r="BE42" s="3"/>
    </row>
    <row r="43" spans="1:62" x14ac:dyDescent="0.25">
      <c r="A43" s="2" t="s">
        <v>1285</v>
      </c>
      <c r="B43" s="2" t="s">
        <v>1286</v>
      </c>
      <c r="C43" t="s">
        <v>439</v>
      </c>
      <c r="D43" s="3">
        <f t="shared" si="4"/>
        <v>25</v>
      </c>
      <c r="E43" s="3">
        <f t="shared" si="5"/>
        <v>2</v>
      </c>
      <c r="G43" s="35">
        <v>25</v>
      </c>
      <c r="H43" s="35">
        <v>39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J43" s="3">
        <v>25</v>
      </c>
    </row>
    <row r="44" spans="1:62" x14ac:dyDescent="0.25">
      <c r="A44" s="2" t="s">
        <v>437</v>
      </c>
      <c r="B44" s="2" t="s">
        <v>438</v>
      </c>
      <c r="C44" t="s">
        <v>439</v>
      </c>
      <c r="D44" s="3">
        <f t="shared" si="4"/>
        <v>18</v>
      </c>
      <c r="E44" s="3">
        <f t="shared" si="5"/>
        <v>41</v>
      </c>
      <c r="G44" s="35">
        <v>23</v>
      </c>
      <c r="H44" s="35">
        <v>22</v>
      </c>
      <c r="I44" s="35">
        <v>23</v>
      </c>
      <c r="J44" s="35">
        <v>20</v>
      </c>
      <c r="K44" s="35">
        <v>22</v>
      </c>
      <c r="L44" s="35">
        <v>27</v>
      </c>
      <c r="M44" s="35">
        <v>27</v>
      </c>
      <c r="N44" s="35">
        <v>31</v>
      </c>
      <c r="O44" s="35"/>
      <c r="P44" s="35">
        <v>40</v>
      </c>
      <c r="Q44" s="35">
        <v>30</v>
      </c>
      <c r="R44" s="35">
        <v>29</v>
      </c>
      <c r="S44" s="35"/>
      <c r="T44" s="35"/>
      <c r="U44" s="35">
        <v>29</v>
      </c>
      <c r="V44" s="35">
        <v>28</v>
      </c>
      <c r="W44" s="35">
        <v>34</v>
      </c>
      <c r="X44" s="3">
        <v>38</v>
      </c>
      <c r="Y44" s="3">
        <v>31</v>
      </c>
      <c r="Z44" s="3">
        <v>32</v>
      </c>
      <c r="AA44" s="3">
        <v>29</v>
      </c>
      <c r="AB44" s="3">
        <v>36</v>
      </c>
      <c r="AC44" s="3">
        <v>33</v>
      </c>
      <c r="AD44" s="3">
        <v>35</v>
      </c>
      <c r="AE44" s="3"/>
      <c r="AF44" s="3">
        <v>34</v>
      </c>
      <c r="AG44" s="3">
        <v>29</v>
      </c>
      <c r="AH44" s="3">
        <v>30</v>
      </c>
      <c r="AI44" s="3"/>
      <c r="AJ44" s="3">
        <v>34</v>
      </c>
      <c r="AK44" s="3">
        <v>31</v>
      </c>
      <c r="AL44" s="3">
        <v>28</v>
      </c>
      <c r="AM44" s="3">
        <v>27</v>
      </c>
      <c r="AN44" s="3">
        <v>26</v>
      </c>
      <c r="AO44" s="3">
        <v>23</v>
      </c>
      <c r="AP44" s="3">
        <v>23</v>
      </c>
      <c r="AQ44" s="3">
        <v>21</v>
      </c>
      <c r="AR44" s="3">
        <v>18</v>
      </c>
      <c r="AS44" s="3">
        <v>20</v>
      </c>
      <c r="AT44" s="3">
        <v>20</v>
      </c>
      <c r="AU44" s="3">
        <v>22</v>
      </c>
      <c r="AV44" s="3">
        <v>21</v>
      </c>
      <c r="AW44" s="3">
        <v>22</v>
      </c>
      <c r="AX44" s="3">
        <v>24</v>
      </c>
      <c r="AY44" s="3">
        <v>25</v>
      </c>
      <c r="AZ44" s="3">
        <v>32</v>
      </c>
      <c r="BA44" s="3"/>
      <c r="BB44" s="3"/>
      <c r="BC44" s="3"/>
      <c r="BD44" s="3"/>
      <c r="BE44" s="3"/>
      <c r="BF44" s="3"/>
      <c r="BJ44" s="3">
        <v>23</v>
      </c>
    </row>
    <row r="45" spans="1:62" x14ac:dyDescent="0.25">
      <c r="A45" s="2" t="s">
        <v>477</v>
      </c>
      <c r="B45" s="2" t="s">
        <v>478</v>
      </c>
      <c r="C45" t="s">
        <v>39</v>
      </c>
      <c r="D45" s="3">
        <f t="shared" si="4"/>
        <v>7</v>
      </c>
      <c r="E45" s="3">
        <f t="shared" si="5"/>
        <v>29</v>
      </c>
      <c r="G45" s="35">
        <v>15</v>
      </c>
      <c r="H45" s="35">
        <v>17</v>
      </c>
      <c r="I45" s="35">
        <v>17</v>
      </c>
      <c r="J45" s="35">
        <v>17</v>
      </c>
      <c r="K45" s="35">
        <v>24</v>
      </c>
      <c r="L45" s="35">
        <v>24</v>
      </c>
      <c r="M45" s="35">
        <v>24</v>
      </c>
      <c r="N45" s="35">
        <v>29</v>
      </c>
      <c r="O45" s="35"/>
      <c r="P45" s="35">
        <v>29</v>
      </c>
      <c r="Q45" s="35">
        <v>16</v>
      </c>
      <c r="R45" s="35">
        <v>21</v>
      </c>
      <c r="S45" s="35">
        <v>23</v>
      </c>
      <c r="T45" s="35">
        <v>19</v>
      </c>
      <c r="U45" s="35">
        <v>7</v>
      </c>
      <c r="V45" s="35">
        <v>11</v>
      </c>
      <c r="W45" s="35">
        <v>15</v>
      </c>
      <c r="X45" s="3">
        <v>9</v>
      </c>
      <c r="Y45" s="3">
        <v>10</v>
      </c>
      <c r="Z45" s="3">
        <v>15</v>
      </c>
      <c r="AA45" s="3">
        <v>21</v>
      </c>
      <c r="AB45" s="3">
        <v>21</v>
      </c>
      <c r="AC45" s="3">
        <v>25</v>
      </c>
      <c r="AD45" s="3">
        <v>28</v>
      </c>
      <c r="AE45" s="3"/>
      <c r="AF45" s="3">
        <v>36</v>
      </c>
      <c r="AG45" s="3">
        <v>36</v>
      </c>
      <c r="AH45" s="3"/>
      <c r="AI45" s="3"/>
      <c r="AJ45" s="3"/>
      <c r="AK45" s="3"/>
      <c r="AL45" s="3">
        <v>39</v>
      </c>
      <c r="AM45" s="3">
        <v>37</v>
      </c>
      <c r="AN45" s="3">
        <v>37</v>
      </c>
      <c r="AO45" s="3">
        <v>38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J45" s="3">
        <v>15</v>
      </c>
    </row>
    <row r="46" spans="1:62" x14ac:dyDescent="0.25">
      <c r="A46" s="2" t="s">
        <v>1404</v>
      </c>
      <c r="B46" s="2" t="s">
        <v>1405</v>
      </c>
      <c r="C46" t="s">
        <v>39</v>
      </c>
      <c r="D46" s="3">
        <f t="shared" si="4"/>
        <v>22</v>
      </c>
      <c r="E46" s="3">
        <f t="shared" si="5"/>
        <v>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22</v>
      </c>
      <c r="AK46" s="3">
        <v>27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J46" s="3">
        <v>149</v>
      </c>
    </row>
    <row r="47" spans="1:62" x14ac:dyDescent="0.25">
      <c r="A47" s="2" t="s">
        <v>1377</v>
      </c>
      <c r="B47" s="2" t="s">
        <v>1378</v>
      </c>
      <c r="C47" t="s">
        <v>19</v>
      </c>
      <c r="D47" s="3">
        <f t="shared" si="4"/>
        <v>11</v>
      </c>
      <c r="E47" s="3">
        <f t="shared" si="5"/>
        <v>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>
        <v>12</v>
      </c>
      <c r="AG47" s="3">
        <v>17</v>
      </c>
      <c r="AH47" s="3">
        <v>11</v>
      </c>
      <c r="AI47" s="3">
        <v>33</v>
      </c>
      <c r="AJ47" s="3">
        <v>29</v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J47" s="3">
        <v>124</v>
      </c>
    </row>
    <row r="48" spans="1:62" x14ac:dyDescent="0.25">
      <c r="A48" s="2" t="s">
        <v>510</v>
      </c>
      <c r="B48" s="2" t="s">
        <v>511</v>
      </c>
      <c r="C48" t="s">
        <v>40</v>
      </c>
      <c r="D48" s="3">
        <f t="shared" si="4"/>
        <v>4</v>
      </c>
      <c r="E48" s="3">
        <f t="shared" si="5"/>
        <v>21</v>
      </c>
      <c r="G48" s="35">
        <v>4</v>
      </c>
      <c r="H48" s="35">
        <v>4</v>
      </c>
      <c r="I48" s="35">
        <v>5</v>
      </c>
      <c r="J48" s="35">
        <v>4</v>
      </c>
      <c r="K48" s="35">
        <v>7</v>
      </c>
      <c r="L48" s="35">
        <v>10</v>
      </c>
      <c r="M48" s="35">
        <v>11</v>
      </c>
      <c r="N48" s="35">
        <v>12</v>
      </c>
      <c r="O48" s="35">
        <v>18</v>
      </c>
      <c r="P48" s="35">
        <v>28</v>
      </c>
      <c r="Q48" s="35">
        <v>22</v>
      </c>
      <c r="R48" s="35">
        <v>24</v>
      </c>
      <c r="S48" s="35">
        <v>34</v>
      </c>
      <c r="T48" s="35">
        <v>21</v>
      </c>
      <c r="U48" s="35">
        <v>14</v>
      </c>
      <c r="V48" s="35">
        <v>18</v>
      </c>
      <c r="W48" s="35">
        <v>23</v>
      </c>
      <c r="X48" s="3">
        <v>24</v>
      </c>
      <c r="Y48" s="3">
        <v>29</v>
      </c>
      <c r="Z48" s="3">
        <v>31</v>
      </c>
      <c r="AA48" s="3">
        <v>33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J48" s="3">
        <v>4</v>
      </c>
    </row>
    <row r="49" spans="1:62" x14ac:dyDescent="0.25">
      <c r="A49" s="2" t="s">
        <v>1336</v>
      </c>
      <c r="B49" s="2" t="s">
        <v>559</v>
      </c>
      <c r="C49" t="s">
        <v>439</v>
      </c>
      <c r="D49" s="3">
        <f t="shared" si="4"/>
        <v>29</v>
      </c>
      <c r="E49" s="3">
        <f t="shared" si="5"/>
        <v>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>
        <v>29</v>
      </c>
      <c r="U49" s="3">
        <v>34</v>
      </c>
      <c r="V49" s="3">
        <v>36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J49" s="3">
        <v>90</v>
      </c>
    </row>
    <row r="50" spans="1:62" x14ac:dyDescent="0.25">
      <c r="A50" s="2" t="s">
        <v>449</v>
      </c>
      <c r="B50" s="2" t="s">
        <v>450</v>
      </c>
      <c r="C50" t="s">
        <v>451</v>
      </c>
      <c r="D50" s="3">
        <f t="shared" si="4"/>
        <v>35</v>
      </c>
      <c r="E50" s="3">
        <f t="shared" si="5"/>
        <v>6</v>
      </c>
      <c r="G50" s="3"/>
      <c r="H50" s="3">
        <v>37</v>
      </c>
      <c r="I50" s="3"/>
      <c r="J50" s="3">
        <v>37</v>
      </c>
      <c r="K50" s="3">
        <v>36</v>
      </c>
      <c r="L50" s="3">
        <v>35</v>
      </c>
      <c r="M50" s="3">
        <v>37</v>
      </c>
      <c r="N50" s="3"/>
      <c r="O50" s="3"/>
      <c r="P50" s="3"/>
      <c r="Q50" s="3"/>
      <c r="R50" s="3">
        <v>36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J50" s="3">
        <v>43</v>
      </c>
    </row>
    <row r="51" spans="1:62" x14ac:dyDescent="0.25">
      <c r="A51" s="2" t="s">
        <v>3776</v>
      </c>
      <c r="B51" s="2" t="s">
        <v>3777</v>
      </c>
      <c r="C51" t="s">
        <v>40</v>
      </c>
      <c r="D51" s="3">
        <f t="shared" si="4"/>
        <v>18</v>
      </c>
      <c r="E51" s="3">
        <f t="shared" si="5"/>
        <v>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>
        <v>18</v>
      </c>
      <c r="AY51" s="3"/>
      <c r="AZ51" s="3"/>
      <c r="BA51" s="3"/>
      <c r="BB51" s="3"/>
      <c r="BC51" s="3"/>
      <c r="BD51" s="3"/>
      <c r="BE51" s="3"/>
      <c r="BF51" s="3"/>
    </row>
    <row r="52" spans="1:62" x14ac:dyDescent="0.25">
      <c r="A52" s="2" t="s">
        <v>1414</v>
      </c>
      <c r="B52" s="2" t="s">
        <v>510</v>
      </c>
      <c r="C52" t="s">
        <v>39</v>
      </c>
      <c r="D52" s="3">
        <f t="shared" si="4"/>
        <v>10</v>
      </c>
      <c r="E52" s="3">
        <f t="shared" si="5"/>
        <v>5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>
        <v>14</v>
      </c>
      <c r="AW52" s="3">
        <v>11</v>
      </c>
      <c r="AX52" s="3">
        <v>10</v>
      </c>
      <c r="AY52" s="3">
        <v>10</v>
      </c>
      <c r="AZ52" s="3">
        <v>12</v>
      </c>
      <c r="BA52" s="3"/>
      <c r="BB52" s="3"/>
      <c r="BC52" s="3"/>
      <c r="BD52" s="3"/>
      <c r="BE52" s="3"/>
      <c r="BF52" s="3"/>
      <c r="BJ52" s="3">
        <v>158</v>
      </c>
    </row>
    <row r="53" spans="1:62" x14ac:dyDescent="0.25">
      <c r="A53" s="2" t="s">
        <v>1332</v>
      </c>
      <c r="B53" s="2" t="s">
        <v>502</v>
      </c>
      <c r="C53" t="s">
        <v>439</v>
      </c>
      <c r="D53" s="3">
        <f t="shared" si="4"/>
        <v>10</v>
      </c>
      <c r="E53" s="3">
        <f t="shared" si="5"/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v>10</v>
      </c>
      <c r="T53" s="3">
        <v>14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J53" s="3">
        <v>85</v>
      </c>
    </row>
    <row r="54" spans="1:62" x14ac:dyDescent="0.25">
      <c r="A54" s="2" t="s">
        <v>1334</v>
      </c>
      <c r="B54" s="2" t="s">
        <v>502</v>
      </c>
      <c r="C54" t="s">
        <v>439</v>
      </c>
      <c r="D54" s="3">
        <f t="shared" si="4"/>
        <v>12</v>
      </c>
      <c r="E54" s="3">
        <f t="shared" si="5"/>
        <v>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v>12</v>
      </c>
      <c r="T54" s="3">
        <v>26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J54" s="3">
        <v>87</v>
      </c>
    </row>
    <row r="55" spans="1:62" x14ac:dyDescent="0.25">
      <c r="A55" s="2" t="s">
        <v>1195</v>
      </c>
      <c r="B55" s="2" t="s">
        <v>502</v>
      </c>
      <c r="C55" t="s">
        <v>439</v>
      </c>
      <c r="D55" s="3">
        <f t="shared" si="4"/>
        <v>15</v>
      </c>
      <c r="E55" s="3">
        <f t="shared" si="5"/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v>15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J55" s="3">
        <v>88</v>
      </c>
    </row>
    <row r="56" spans="1:62" x14ac:dyDescent="0.25">
      <c r="A56" s="2" t="s">
        <v>1331</v>
      </c>
      <c r="B56" s="2" t="s">
        <v>502</v>
      </c>
      <c r="C56" t="s">
        <v>439</v>
      </c>
      <c r="D56" s="3">
        <f t="shared" si="4"/>
        <v>9</v>
      </c>
      <c r="E56" s="3">
        <f t="shared" si="5"/>
        <v>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9</v>
      </c>
      <c r="T56" s="3">
        <v>20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J56" s="3">
        <v>84</v>
      </c>
    </row>
    <row r="57" spans="1:62" x14ac:dyDescent="0.25">
      <c r="A57" s="2" t="s">
        <v>1329</v>
      </c>
      <c r="B57" s="2" t="s">
        <v>502</v>
      </c>
      <c r="C57" t="s">
        <v>439</v>
      </c>
      <c r="D57" s="3">
        <f t="shared" si="4"/>
        <v>7</v>
      </c>
      <c r="E57" s="3">
        <f t="shared" si="5"/>
        <v>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v>7</v>
      </c>
      <c r="T57" s="3">
        <v>15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J57" s="3">
        <v>82</v>
      </c>
    </row>
    <row r="58" spans="1:62" x14ac:dyDescent="0.25">
      <c r="A58" s="2" t="s">
        <v>1408</v>
      </c>
      <c r="B58" s="2" t="s">
        <v>502</v>
      </c>
      <c r="C58" t="s">
        <v>439</v>
      </c>
      <c r="D58" s="3">
        <f t="shared" si="4"/>
        <v>30</v>
      </c>
      <c r="E58" s="3">
        <f t="shared" si="5"/>
        <v>10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>
        <v>36</v>
      </c>
      <c r="AQ58" s="3">
        <v>34</v>
      </c>
      <c r="AR58" s="3">
        <v>33</v>
      </c>
      <c r="AS58" s="3">
        <v>32</v>
      </c>
      <c r="AT58" s="3">
        <v>38</v>
      </c>
      <c r="AU58" s="3">
        <v>38</v>
      </c>
      <c r="AV58" s="3">
        <v>30</v>
      </c>
      <c r="AW58" s="3">
        <v>34</v>
      </c>
      <c r="AX58" s="3">
        <v>34</v>
      </c>
      <c r="AY58" s="3">
        <v>38</v>
      </c>
      <c r="AZ58" s="3"/>
      <c r="BA58" s="3"/>
      <c r="BB58" s="3"/>
      <c r="BC58" s="3"/>
      <c r="BD58" s="3"/>
      <c r="BE58" s="3"/>
      <c r="BF58" s="3"/>
      <c r="BJ58" s="3">
        <v>152</v>
      </c>
    </row>
    <row r="59" spans="1:62" x14ac:dyDescent="0.25">
      <c r="A59" s="2" t="s">
        <v>1324</v>
      </c>
      <c r="B59" s="2" t="s">
        <v>502</v>
      </c>
      <c r="C59" t="s">
        <v>439</v>
      </c>
      <c r="D59" s="3">
        <f t="shared" si="4"/>
        <v>1</v>
      </c>
      <c r="E59" s="3">
        <f t="shared" si="5"/>
        <v>34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2</v>
      </c>
      <c r="AD59" s="3">
        <v>2</v>
      </c>
      <c r="AE59" s="3">
        <v>2</v>
      </c>
      <c r="AF59" s="3">
        <v>1</v>
      </c>
      <c r="AG59" s="3">
        <v>1</v>
      </c>
      <c r="AH59" s="3">
        <v>1</v>
      </c>
      <c r="AI59" s="3">
        <v>2</v>
      </c>
      <c r="AJ59" s="3">
        <v>1</v>
      </c>
      <c r="AK59" s="3">
        <v>2</v>
      </c>
      <c r="AL59" s="3">
        <v>2</v>
      </c>
      <c r="AM59" s="3">
        <v>2</v>
      </c>
      <c r="AN59" s="3">
        <v>2</v>
      </c>
      <c r="AO59" s="3">
        <v>3</v>
      </c>
      <c r="AP59" s="3">
        <v>3</v>
      </c>
      <c r="AQ59" s="3">
        <v>3</v>
      </c>
      <c r="AR59" s="3">
        <v>2</v>
      </c>
      <c r="AS59" s="3">
        <v>2</v>
      </c>
      <c r="AT59" s="3">
        <v>2</v>
      </c>
      <c r="AU59" s="3">
        <v>2</v>
      </c>
      <c r="AV59" s="3">
        <v>2</v>
      </c>
      <c r="AW59" s="3">
        <v>2</v>
      </c>
      <c r="AX59" s="3">
        <v>2</v>
      </c>
      <c r="AY59" s="3">
        <v>2</v>
      </c>
      <c r="AZ59" s="3">
        <v>2</v>
      </c>
      <c r="BA59" s="3"/>
      <c r="BB59" s="3"/>
      <c r="BC59" s="3"/>
      <c r="BD59" s="3"/>
      <c r="BE59" s="3"/>
      <c r="BF59" s="3"/>
      <c r="BJ59" s="3">
        <v>77</v>
      </c>
    </row>
    <row r="60" spans="1:62" x14ac:dyDescent="0.25">
      <c r="A60" s="2" t="s">
        <v>1330</v>
      </c>
      <c r="B60" s="2" t="s">
        <v>502</v>
      </c>
      <c r="C60" t="s">
        <v>439</v>
      </c>
      <c r="D60" s="3">
        <f t="shared" si="4"/>
        <v>8</v>
      </c>
      <c r="E60" s="3">
        <f t="shared" si="5"/>
        <v>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8</v>
      </c>
      <c r="T60" s="3">
        <v>30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J60" s="3">
        <v>83</v>
      </c>
    </row>
    <row r="61" spans="1:62" x14ac:dyDescent="0.25">
      <c r="A61" s="2" t="s">
        <v>503</v>
      </c>
      <c r="B61" s="2" t="s">
        <v>502</v>
      </c>
      <c r="C61" t="s">
        <v>439</v>
      </c>
      <c r="D61" s="3">
        <f t="shared" si="4"/>
        <v>1</v>
      </c>
      <c r="E61" s="3">
        <f t="shared" si="5"/>
        <v>46</v>
      </c>
      <c r="G61" s="35">
        <v>3</v>
      </c>
      <c r="H61" s="35">
        <v>3</v>
      </c>
      <c r="I61" s="35">
        <v>4</v>
      </c>
      <c r="J61" s="35">
        <v>3</v>
      </c>
      <c r="K61" s="35">
        <v>4</v>
      </c>
      <c r="L61" s="35">
        <v>3</v>
      </c>
      <c r="M61" s="35">
        <v>5</v>
      </c>
      <c r="N61" s="35">
        <v>5</v>
      </c>
      <c r="O61" s="35">
        <v>11</v>
      </c>
      <c r="P61" s="35">
        <v>11</v>
      </c>
      <c r="Q61" s="35">
        <v>5</v>
      </c>
      <c r="R61" s="35">
        <v>7</v>
      </c>
      <c r="S61" s="35">
        <v>16</v>
      </c>
      <c r="T61" s="35">
        <v>8</v>
      </c>
      <c r="U61" s="35">
        <v>6</v>
      </c>
      <c r="V61" s="35">
        <v>6</v>
      </c>
      <c r="W61" s="35">
        <v>7</v>
      </c>
      <c r="X61" s="3">
        <v>7</v>
      </c>
      <c r="Y61" s="3">
        <v>7</v>
      </c>
      <c r="Z61" s="3">
        <v>9</v>
      </c>
      <c r="AA61" s="3">
        <v>10</v>
      </c>
      <c r="AB61" s="3">
        <v>6</v>
      </c>
      <c r="AC61" s="3">
        <v>4</v>
      </c>
      <c r="AD61" s="3">
        <v>1</v>
      </c>
      <c r="AE61" s="3">
        <v>1</v>
      </c>
      <c r="AF61" s="3">
        <v>2</v>
      </c>
      <c r="AG61" s="3">
        <v>2</v>
      </c>
      <c r="AH61" s="3">
        <v>3</v>
      </c>
      <c r="AI61" s="3">
        <v>5</v>
      </c>
      <c r="AJ61" s="3">
        <v>3</v>
      </c>
      <c r="AK61" s="3">
        <v>3</v>
      </c>
      <c r="AL61" s="3">
        <v>4</v>
      </c>
      <c r="AM61" s="3">
        <v>5</v>
      </c>
      <c r="AN61" s="3">
        <v>5</v>
      </c>
      <c r="AO61" s="3">
        <v>6</v>
      </c>
      <c r="AP61" s="3">
        <v>6</v>
      </c>
      <c r="AQ61" s="3">
        <v>7</v>
      </c>
      <c r="AR61" s="3">
        <v>7</v>
      </c>
      <c r="AS61" s="3">
        <v>7</v>
      </c>
      <c r="AT61" s="3">
        <v>7</v>
      </c>
      <c r="AU61" s="3">
        <v>7</v>
      </c>
      <c r="AV61" s="3">
        <v>7</v>
      </c>
      <c r="AW61" s="3">
        <v>7</v>
      </c>
      <c r="AX61" s="3">
        <v>7</v>
      </c>
      <c r="AY61" s="3">
        <v>8</v>
      </c>
      <c r="AZ61" s="3">
        <v>10</v>
      </c>
      <c r="BA61" s="3"/>
      <c r="BB61" s="3"/>
      <c r="BC61" s="3"/>
      <c r="BD61" s="3"/>
      <c r="BE61" s="3"/>
      <c r="BF61" s="3"/>
      <c r="BJ61" s="3">
        <v>3</v>
      </c>
    </row>
    <row r="62" spans="1:62" x14ac:dyDescent="0.25">
      <c r="A62" s="2" t="s">
        <v>1333</v>
      </c>
      <c r="B62" s="2" t="s">
        <v>502</v>
      </c>
      <c r="C62" t="s">
        <v>439</v>
      </c>
      <c r="D62" s="3">
        <f t="shared" si="4"/>
        <v>11</v>
      </c>
      <c r="E62" s="3">
        <f t="shared" si="5"/>
        <v>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11</v>
      </c>
      <c r="T62" s="3">
        <v>34</v>
      </c>
      <c r="U62" s="3"/>
      <c r="V62" s="3"/>
      <c r="W62" s="3"/>
      <c r="X62" s="3"/>
      <c r="Y62" s="3"/>
      <c r="Z62" s="3"/>
      <c r="AA62" s="3"/>
      <c r="AB62" s="3"/>
      <c r="AC62" s="3"/>
      <c r="AD62" s="3">
        <v>22</v>
      </c>
      <c r="AE62" s="3">
        <v>16</v>
      </c>
      <c r="AF62" s="3">
        <v>18</v>
      </c>
      <c r="AG62" s="3">
        <v>22</v>
      </c>
      <c r="AH62" s="3">
        <v>31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J62" s="3">
        <v>86</v>
      </c>
    </row>
    <row r="63" spans="1:62" x14ac:dyDescent="0.25">
      <c r="A63" s="2" t="s">
        <v>1328</v>
      </c>
      <c r="B63" s="2" t="s">
        <v>502</v>
      </c>
      <c r="C63" t="s">
        <v>439</v>
      </c>
      <c r="D63" s="3">
        <f t="shared" si="4"/>
        <v>6</v>
      </c>
      <c r="E63" s="3">
        <f t="shared" si="5"/>
        <v>2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6</v>
      </c>
      <c r="T63" s="3">
        <v>10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J63" s="3">
        <v>81</v>
      </c>
    </row>
    <row r="64" spans="1:62" x14ac:dyDescent="0.25">
      <c r="A64" s="2" t="s">
        <v>1325</v>
      </c>
      <c r="B64" s="2" t="s">
        <v>502</v>
      </c>
      <c r="C64" t="s">
        <v>439</v>
      </c>
      <c r="D64" s="3">
        <f t="shared" si="4"/>
        <v>2</v>
      </c>
      <c r="E64" s="3">
        <f t="shared" si="5"/>
        <v>22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2</v>
      </c>
      <c r="T64" s="3">
        <v>3</v>
      </c>
      <c r="U64" s="3">
        <v>4</v>
      </c>
      <c r="V64" s="3">
        <v>5</v>
      </c>
      <c r="W64" s="3">
        <v>9</v>
      </c>
      <c r="X64" s="3">
        <v>16</v>
      </c>
      <c r="Y64" s="3">
        <v>12</v>
      </c>
      <c r="Z64" s="3">
        <v>12</v>
      </c>
      <c r="AA64" s="3">
        <v>16</v>
      </c>
      <c r="AB64" s="3">
        <v>23</v>
      </c>
      <c r="AC64" s="3">
        <v>17</v>
      </c>
      <c r="AD64" s="3">
        <v>7</v>
      </c>
      <c r="AE64" s="3">
        <v>8</v>
      </c>
      <c r="AF64" s="3">
        <v>10</v>
      </c>
      <c r="AG64" s="3">
        <v>12</v>
      </c>
      <c r="AH64" s="3">
        <v>16</v>
      </c>
      <c r="AI64" s="3">
        <v>37</v>
      </c>
      <c r="AJ64" s="3">
        <v>23</v>
      </c>
      <c r="AK64" s="3">
        <v>29</v>
      </c>
      <c r="AL64" s="3">
        <v>37</v>
      </c>
      <c r="AM64" s="3">
        <v>36</v>
      </c>
      <c r="AN64" s="3"/>
      <c r="AO64" s="3"/>
      <c r="AP64" s="3">
        <v>39</v>
      </c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J64" s="3">
        <v>78</v>
      </c>
    </row>
    <row r="65" spans="1:62" x14ac:dyDescent="0.25">
      <c r="A65" s="2" t="s">
        <v>1409</v>
      </c>
      <c r="B65" s="2" t="s">
        <v>502</v>
      </c>
      <c r="C65" t="s">
        <v>439</v>
      </c>
      <c r="D65" s="3">
        <f t="shared" si="4"/>
        <v>19</v>
      </c>
      <c r="E65" s="3">
        <f t="shared" si="5"/>
        <v>10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E65" s="3"/>
      <c r="AG65" s="3"/>
      <c r="AI65" s="3"/>
      <c r="AK65" s="3"/>
      <c r="AM65" s="3"/>
      <c r="AO65" s="3"/>
      <c r="AQ65" s="3">
        <v>40</v>
      </c>
      <c r="AR65">
        <v>38</v>
      </c>
      <c r="AS65" s="3">
        <v>34</v>
      </c>
      <c r="AT65">
        <v>32</v>
      </c>
      <c r="AU65" s="3">
        <v>34</v>
      </c>
      <c r="AV65">
        <v>19</v>
      </c>
      <c r="AW65" s="3">
        <v>26</v>
      </c>
      <c r="AX65" s="3">
        <v>28</v>
      </c>
      <c r="AY65" s="3">
        <v>30</v>
      </c>
      <c r="AZ65" s="3">
        <v>34</v>
      </c>
      <c r="BA65" s="3"/>
      <c r="BC65" s="3"/>
      <c r="BE65" s="3"/>
      <c r="BJ65" s="3">
        <v>153</v>
      </c>
    </row>
    <row r="66" spans="1:62" x14ac:dyDescent="0.25">
      <c r="A66" s="2" t="s">
        <v>1326</v>
      </c>
      <c r="B66" s="2" t="s">
        <v>502</v>
      </c>
      <c r="C66" t="s">
        <v>439</v>
      </c>
      <c r="D66" s="3">
        <f t="shared" si="4"/>
        <v>3</v>
      </c>
      <c r="E66" s="3">
        <f t="shared" si="5"/>
        <v>34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3</v>
      </c>
      <c r="T66" s="3">
        <v>4</v>
      </c>
      <c r="U66" s="3">
        <v>3</v>
      </c>
      <c r="V66" s="3">
        <v>3</v>
      </c>
      <c r="W66" s="3">
        <v>3</v>
      </c>
      <c r="X66" s="3">
        <v>5</v>
      </c>
      <c r="Y66" s="3">
        <v>4</v>
      </c>
      <c r="Z66" s="3">
        <v>5</v>
      </c>
      <c r="AA66" s="3">
        <v>5</v>
      </c>
      <c r="AB66" s="3">
        <v>7</v>
      </c>
      <c r="AC66" s="3">
        <v>6</v>
      </c>
      <c r="AD66" s="3">
        <v>4</v>
      </c>
      <c r="AE66" s="3">
        <v>4</v>
      </c>
      <c r="AF66" s="3">
        <v>5</v>
      </c>
      <c r="AG66" s="3">
        <v>7</v>
      </c>
      <c r="AH66" s="3">
        <v>7</v>
      </c>
      <c r="AI66" s="3">
        <v>10</v>
      </c>
      <c r="AJ66" s="3">
        <v>11</v>
      </c>
      <c r="AK66" s="3">
        <v>10</v>
      </c>
      <c r="AL66" s="3">
        <v>10</v>
      </c>
      <c r="AM66" s="3">
        <v>10</v>
      </c>
      <c r="AN66" s="3">
        <v>10</v>
      </c>
      <c r="AO66" s="3">
        <v>10</v>
      </c>
      <c r="AP66" s="3">
        <v>10</v>
      </c>
      <c r="AQ66" s="3">
        <v>9</v>
      </c>
      <c r="AR66" s="3">
        <v>9</v>
      </c>
      <c r="AS66" s="3">
        <v>11</v>
      </c>
      <c r="AT66" s="3">
        <v>11</v>
      </c>
      <c r="AU66" s="3">
        <v>12</v>
      </c>
      <c r="AV66" s="3">
        <v>13</v>
      </c>
      <c r="AW66" s="3">
        <v>16</v>
      </c>
      <c r="AX66" s="3">
        <v>17</v>
      </c>
      <c r="AY66" s="3">
        <v>15</v>
      </c>
      <c r="AZ66" s="3">
        <v>22</v>
      </c>
      <c r="BA66" s="3"/>
      <c r="BB66" s="3"/>
      <c r="BC66" s="3"/>
      <c r="BD66" s="3"/>
      <c r="BE66" s="3"/>
      <c r="BF66" s="3"/>
      <c r="BJ66" s="3">
        <v>79</v>
      </c>
    </row>
    <row r="67" spans="1:62" x14ac:dyDescent="0.25">
      <c r="A67" s="2" t="s">
        <v>1327</v>
      </c>
      <c r="B67" s="2" t="s">
        <v>502</v>
      </c>
      <c r="C67" t="s">
        <v>439</v>
      </c>
      <c r="D67" s="3">
        <f t="shared" si="4"/>
        <v>5</v>
      </c>
      <c r="E67" s="3">
        <f t="shared" si="5"/>
        <v>3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v>5</v>
      </c>
      <c r="T67" s="3">
        <v>7</v>
      </c>
      <c r="U67" s="3">
        <v>32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J67" s="3">
        <v>80</v>
      </c>
    </row>
    <row r="68" spans="1:62" x14ac:dyDescent="0.25">
      <c r="A68" s="2" t="s">
        <v>468</v>
      </c>
      <c r="B68" s="2" t="s">
        <v>469</v>
      </c>
      <c r="C68" t="s">
        <v>439</v>
      </c>
      <c r="D68" s="3">
        <f t="shared" ref="D68:D99" si="6">MIN(G68:BA68)</f>
        <v>10</v>
      </c>
      <c r="E68" s="3">
        <f t="shared" ref="E68:E99" si="7">COUNTIF(G68:BF68,"&lt;51")</f>
        <v>32</v>
      </c>
      <c r="G68" s="3">
        <v>29</v>
      </c>
      <c r="H68" s="3">
        <v>27</v>
      </c>
      <c r="I68" s="3">
        <v>30</v>
      </c>
      <c r="J68" s="3">
        <v>29</v>
      </c>
      <c r="K68" s="3">
        <v>29</v>
      </c>
      <c r="L68" s="3">
        <v>39</v>
      </c>
      <c r="M68" s="3">
        <v>38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39</v>
      </c>
      <c r="AB68" s="3"/>
      <c r="AC68" s="3">
        <v>39</v>
      </c>
      <c r="AD68" s="3">
        <v>10</v>
      </c>
      <c r="AE68" s="3">
        <v>11</v>
      </c>
      <c r="AF68" s="3">
        <v>13</v>
      </c>
      <c r="AG68" s="3">
        <v>14</v>
      </c>
      <c r="AH68" s="3">
        <v>15</v>
      </c>
      <c r="AI68" s="3">
        <v>28</v>
      </c>
      <c r="AJ68" s="3">
        <v>17</v>
      </c>
      <c r="AK68" s="3">
        <v>19</v>
      </c>
      <c r="AL68" s="3">
        <v>19</v>
      </c>
      <c r="AM68" s="3">
        <v>20</v>
      </c>
      <c r="AN68" s="3">
        <v>21</v>
      </c>
      <c r="AO68" s="3">
        <v>21</v>
      </c>
      <c r="AP68" s="3">
        <v>14</v>
      </c>
      <c r="AQ68" s="3">
        <v>15</v>
      </c>
      <c r="AR68" s="3">
        <v>15</v>
      </c>
      <c r="AS68" s="3">
        <v>16</v>
      </c>
      <c r="AT68" s="3">
        <v>15</v>
      </c>
      <c r="AU68" s="3">
        <v>19</v>
      </c>
      <c r="AV68" s="3">
        <v>16</v>
      </c>
      <c r="AW68" s="3">
        <v>17</v>
      </c>
      <c r="AX68" s="3">
        <v>19</v>
      </c>
      <c r="AY68" s="3">
        <v>16</v>
      </c>
      <c r="AZ68" s="3">
        <v>24</v>
      </c>
      <c r="BA68" s="3"/>
      <c r="BB68" s="3"/>
      <c r="BC68" s="3"/>
      <c r="BD68" s="3"/>
      <c r="BE68" s="3"/>
      <c r="BF68" s="3"/>
      <c r="BJ68" s="3">
        <v>29</v>
      </c>
    </row>
    <row r="69" spans="1:62" x14ac:dyDescent="0.25">
      <c r="A69" s="2" t="s">
        <v>1357</v>
      </c>
      <c r="B69" s="2" t="s">
        <v>1358</v>
      </c>
      <c r="C69" t="s">
        <v>439</v>
      </c>
      <c r="D69" s="3">
        <f t="shared" si="6"/>
        <v>3</v>
      </c>
      <c r="E69" s="3">
        <f t="shared" si="7"/>
        <v>23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6</v>
      </c>
      <c r="AE69" s="3">
        <v>3</v>
      </c>
      <c r="AF69" s="3">
        <v>3</v>
      </c>
      <c r="AG69" s="3">
        <v>5</v>
      </c>
      <c r="AH69" s="3">
        <v>6</v>
      </c>
      <c r="AI69" s="3">
        <v>7</v>
      </c>
      <c r="AJ69" s="3">
        <v>5</v>
      </c>
      <c r="AK69" s="3">
        <v>6</v>
      </c>
      <c r="AL69" s="3">
        <v>6</v>
      </c>
      <c r="AM69" s="3">
        <v>7</v>
      </c>
      <c r="AN69" s="3">
        <v>6</v>
      </c>
      <c r="AO69" s="3">
        <v>5</v>
      </c>
      <c r="AP69" s="3">
        <v>5</v>
      </c>
      <c r="AQ69" s="3">
        <v>5</v>
      </c>
      <c r="AR69" s="3">
        <v>4</v>
      </c>
      <c r="AS69" s="3">
        <v>4</v>
      </c>
      <c r="AT69" s="3">
        <v>4</v>
      </c>
      <c r="AU69" s="3">
        <v>4</v>
      </c>
      <c r="AV69" s="3">
        <v>3</v>
      </c>
      <c r="AW69" s="3">
        <v>3</v>
      </c>
      <c r="AX69" s="3">
        <v>4</v>
      </c>
      <c r="AY69" s="3">
        <v>3</v>
      </c>
      <c r="AZ69" s="3">
        <v>4</v>
      </c>
      <c r="BA69" s="3"/>
      <c r="BB69" s="3"/>
      <c r="BC69" s="3"/>
      <c r="BD69" s="3"/>
      <c r="BE69" s="3"/>
      <c r="BF69" s="3"/>
      <c r="BJ69" s="3">
        <v>107</v>
      </c>
    </row>
    <row r="70" spans="1:62" x14ac:dyDescent="0.25">
      <c r="A70" s="2" t="s">
        <v>445</v>
      </c>
      <c r="B70" s="2" t="s">
        <v>446</v>
      </c>
      <c r="C70" t="s">
        <v>439</v>
      </c>
      <c r="D70" s="3">
        <f t="shared" si="6"/>
        <v>12</v>
      </c>
      <c r="E70" s="3">
        <f t="shared" si="7"/>
        <v>26</v>
      </c>
      <c r="G70" s="3">
        <v>37</v>
      </c>
      <c r="H70" s="3">
        <v>33</v>
      </c>
      <c r="I70" s="3">
        <v>36</v>
      </c>
      <c r="J70" s="3">
        <v>34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14</v>
      </c>
      <c r="AE70" s="3">
        <v>17</v>
      </c>
      <c r="AF70" s="3">
        <v>22</v>
      </c>
      <c r="AG70" s="3">
        <v>21</v>
      </c>
      <c r="AH70" s="3">
        <v>24</v>
      </c>
      <c r="AI70" s="3"/>
      <c r="AJ70" s="3">
        <v>31</v>
      </c>
      <c r="AK70" s="3">
        <v>28</v>
      </c>
      <c r="AL70" s="3">
        <v>29</v>
      </c>
      <c r="AM70" s="3">
        <v>25</v>
      </c>
      <c r="AN70" s="3">
        <v>23</v>
      </c>
      <c r="AO70" s="3">
        <v>20</v>
      </c>
      <c r="AP70" s="3">
        <v>12</v>
      </c>
      <c r="AQ70" s="3">
        <v>12</v>
      </c>
      <c r="AR70" s="3">
        <v>13</v>
      </c>
      <c r="AS70" s="3">
        <v>12</v>
      </c>
      <c r="AT70" s="3">
        <v>12</v>
      </c>
      <c r="AU70" s="3">
        <v>13</v>
      </c>
      <c r="AV70" s="3">
        <v>12</v>
      </c>
      <c r="AW70" s="3">
        <v>12</v>
      </c>
      <c r="AX70" s="3">
        <v>12</v>
      </c>
      <c r="AY70" s="3">
        <v>14</v>
      </c>
      <c r="AZ70" s="3">
        <v>17</v>
      </c>
      <c r="BA70" s="3"/>
      <c r="BB70" s="3"/>
      <c r="BC70" s="3"/>
      <c r="BD70" s="3"/>
      <c r="BE70" s="3"/>
      <c r="BF70" s="3"/>
      <c r="BJ70" s="3">
        <v>37</v>
      </c>
    </row>
    <row r="71" spans="1:62" x14ac:dyDescent="0.25">
      <c r="A71" s="2" t="s">
        <v>1302</v>
      </c>
      <c r="B71" s="2" t="s">
        <v>1303</v>
      </c>
      <c r="C71" t="s">
        <v>39</v>
      </c>
      <c r="D71" s="3">
        <f t="shared" si="6"/>
        <v>3</v>
      </c>
      <c r="E71" s="3">
        <f t="shared" si="7"/>
        <v>13</v>
      </c>
      <c r="G71" s="3"/>
      <c r="H71" s="3"/>
      <c r="I71" s="3"/>
      <c r="J71" s="3"/>
      <c r="K71" s="3"/>
      <c r="L71" s="3">
        <v>13</v>
      </c>
      <c r="M71" s="3">
        <v>3</v>
      </c>
      <c r="N71" s="3">
        <v>4</v>
      </c>
      <c r="O71" s="3">
        <v>17</v>
      </c>
      <c r="P71" s="3">
        <v>12</v>
      </c>
      <c r="Q71" s="3">
        <v>13</v>
      </c>
      <c r="R71" s="3">
        <v>11</v>
      </c>
      <c r="S71" s="3">
        <v>24</v>
      </c>
      <c r="T71" s="3">
        <v>28</v>
      </c>
      <c r="U71" s="3">
        <v>25</v>
      </c>
      <c r="V71" s="3">
        <v>20</v>
      </c>
      <c r="W71" s="3">
        <v>26</v>
      </c>
      <c r="X71" s="3">
        <v>40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J71" s="3">
        <v>52</v>
      </c>
    </row>
    <row r="72" spans="1:62" x14ac:dyDescent="0.25">
      <c r="A72" s="2" t="s">
        <v>1379</v>
      </c>
      <c r="B72" s="2" t="s">
        <v>1380</v>
      </c>
      <c r="C72" t="s">
        <v>150</v>
      </c>
      <c r="D72" s="3">
        <f t="shared" si="6"/>
        <v>3</v>
      </c>
      <c r="E72" s="3">
        <f t="shared" si="7"/>
        <v>21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20</v>
      </c>
      <c r="AG72" s="3">
        <v>15</v>
      </c>
      <c r="AH72" s="3">
        <v>13</v>
      </c>
      <c r="AI72" s="3">
        <v>27</v>
      </c>
      <c r="AJ72" s="3">
        <v>14</v>
      </c>
      <c r="AK72" s="3">
        <v>4</v>
      </c>
      <c r="AL72" s="3">
        <v>3</v>
      </c>
      <c r="AM72" s="3">
        <v>3</v>
      </c>
      <c r="AN72" s="3">
        <v>4</v>
      </c>
      <c r="AO72" s="3">
        <v>4</v>
      </c>
      <c r="AP72" s="3">
        <v>4</v>
      </c>
      <c r="AQ72" s="3">
        <v>6</v>
      </c>
      <c r="AR72" s="3">
        <v>6</v>
      </c>
      <c r="AS72" s="3">
        <v>6</v>
      </c>
      <c r="AT72" s="3">
        <v>6</v>
      </c>
      <c r="AU72" s="3">
        <v>6</v>
      </c>
      <c r="AV72" s="3">
        <v>5</v>
      </c>
      <c r="AW72" s="3">
        <v>6</v>
      </c>
      <c r="AX72" s="3">
        <v>6</v>
      </c>
      <c r="AY72" s="3">
        <v>7</v>
      </c>
      <c r="AZ72" s="3">
        <v>8</v>
      </c>
      <c r="BA72" s="3"/>
      <c r="BB72" s="3"/>
      <c r="BC72" s="3"/>
      <c r="BD72" s="3"/>
      <c r="BE72" s="3"/>
      <c r="BF72" s="3"/>
      <c r="BJ72" s="3">
        <v>125</v>
      </c>
    </row>
    <row r="73" spans="1:62" x14ac:dyDescent="0.25">
      <c r="A73" s="2" t="s">
        <v>1394</v>
      </c>
      <c r="B73" s="2" t="s">
        <v>551</v>
      </c>
      <c r="C73" t="s">
        <v>62</v>
      </c>
      <c r="D73" s="3">
        <f t="shared" si="6"/>
        <v>4</v>
      </c>
      <c r="E73" s="3">
        <f t="shared" si="7"/>
        <v>18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21</v>
      </c>
      <c r="AJ73" s="3">
        <v>4</v>
      </c>
      <c r="AK73" s="3">
        <v>5</v>
      </c>
      <c r="AL73" s="3">
        <v>7</v>
      </c>
      <c r="AM73" s="3">
        <v>8</v>
      </c>
      <c r="AN73" s="3">
        <v>8</v>
      </c>
      <c r="AO73" s="3">
        <v>8</v>
      </c>
      <c r="AP73" s="3">
        <v>8</v>
      </c>
      <c r="AQ73" s="3">
        <v>8</v>
      </c>
      <c r="AR73" s="3">
        <v>8</v>
      </c>
      <c r="AS73" s="3">
        <v>10</v>
      </c>
      <c r="AT73" s="3">
        <v>10</v>
      </c>
      <c r="AU73" s="3">
        <v>14</v>
      </c>
      <c r="AV73" s="3">
        <v>9</v>
      </c>
      <c r="AW73" s="3">
        <v>13</v>
      </c>
      <c r="AX73" s="3">
        <v>16</v>
      </c>
      <c r="AY73" s="3">
        <v>20</v>
      </c>
      <c r="AZ73" s="3">
        <v>29</v>
      </c>
      <c r="BA73" s="3"/>
      <c r="BB73" s="3"/>
      <c r="BC73" s="3"/>
      <c r="BD73" s="3"/>
      <c r="BE73" s="3"/>
      <c r="BF73" s="3"/>
      <c r="BJ73" s="3">
        <v>139</v>
      </c>
    </row>
    <row r="74" spans="1:62" x14ac:dyDescent="0.25">
      <c r="A74" s="2" t="s">
        <v>1410</v>
      </c>
      <c r="B74" s="2" t="s">
        <v>551</v>
      </c>
      <c r="C74" t="s">
        <v>427</v>
      </c>
      <c r="D74" s="3">
        <f t="shared" si="6"/>
        <v>11</v>
      </c>
      <c r="E74" s="3">
        <f t="shared" si="7"/>
        <v>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>
        <v>14</v>
      </c>
      <c r="AU74" s="3">
        <v>11</v>
      </c>
      <c r="AV74" s="3">
        <v>15</v>
      </c>
      <c r="AW74" s="3">
        <v>19</v>
      </c>
      <c r="AX74" s="3"/>
      <c r="AY74" s="3"/>
      <c r="AZ74" s="3"/>
      <c r="BA74" s="3"/>
      <c r="BB74" s="3"/>
      <c r="BC74" s="3"/>
      <c r="BD74" s="3"/>
      <c r="BE74" s="3"/>
      <c r="BF74" s="3"/>
      <c r="BJ74" s="3">
        <v>155</v>
      </c>
    </row>
    <row r="75" spans="1:62" x14ac:dyDescent="0.25">
      <c r="A75" s="2" t="s">
        <v>1368</v>
      </c>
      <c r="B75" s="2" t="s">
        <v>1369</v>
      </c>
      <c r="C75" t="s">
        <v>62</v>
      </c>
      <c r="D75" s="3">
        <f t="shared" si="6"/>
        <v>14</v>
      </c>
      <c r="E75" s="3">
        <f t="shared" si="7"/>
        <v>20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21</v>
      </c>
      <c r="AF75" s="3">
        <v>14</v>
      </c>
      <c r="AG75" s="3">
        <v>19</v>
      </c>
      <c r="AH75" s="3">
        <v>21</v>
      </c>
      <c r="AI75" s="3"/>
      <c r="AJ75" s="3">
        <v>21</v>
      </c>
      <c r="AK75" s="3">
        <v>21</v>
      </c>
      <c r="AL75" s="3">
        <v>21</v>
      </c>
      <c r="AM75" s="3">
        <v>22</v>
      </c>
      <c r="AN75" s="3">
        <v>20</v>
      </c>
      <c r="AO75" s="3">
        <v>18</v>
      </c>
      <c r="AP75" s="3">
        <v>20</v>
      </c>
      <c r="AQ75" s="3">
        <v>22</v>
      </c>
      <c r="AR75" s="3">
        <v>23</v>
      </c>
      <c r="AS75" s="3">
        <v>21</v>
      </c>
      <c r="AT75" s="3">
        <v>24</v>
      </c>
      <c r="AU75" s="3">
        <v>18</v>
      </c>
      <c r="AV75" s="3">
        <v>24</v>
      </c>
      <c r="AW75" s="3">
        <v>28</v>
      </c>
      <c r="AX75" s="3">
        <v>31</v>
      </c>
      <c r="AY75" s="3">
        <v>40</v>
      </c>
      <c r="AZ75" s="3"/>
      <c r="BA75" s="3"/>
      <c r="BB75" s="3"/>
      <c r="BC75" s="3"/>
      <c r="BD75" s="3"/>
      <c r="BE75" s="3"/>
      <c r="BF75" s="3"/>
      <c r="BJ75" s="3">
        <v>116</v>
      </c>
    </row>
    <row r="76" spans="1:62" x14ac:dyDescent="0.25">
      <c r="A76" s="2" t="s">
        <v>273</v>
      </c>
      <c r="B76" s="2" t="s">
        <v>272</v>
      </c>
      <c r="C76" t="s">
        <v>121</v>
      </c>
      <c r="D76" s="3">
        <f t="shared" si="6"/>
        <v>31</v>
      </c>
      <c r="E76" s="3">
        <f t="shared" si="7"/>
        <v>3</v>
      </c>
      <c r="F76" t="s">
        <v>14</v>
      </c>
      <c r="G76" s="3">
        <v>31</v>
      </c>
      <c r="H76" s="3">
        <v>40</v>
      </c>
      <c r="I76" s="3"/>
      <c r="J76" s="3">
        <v>40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E76" s="3"/>
      <c r="AG76" s="3"/>
      <c r="AI76" s="3"/>
      <c r="AK76" s="3"/>
      <c r="AM76" s="3"/>
      <c r="AO76" s="3"/>
      <c r="AQ76" s="3"/>
      <c r="AS76" s="3"/>
      <c r="AU76" s="3"/>
      <c r="AW76" s="3"/>
      <c r="AY76" s="3"/>
      <c r="BA76" s="3"/>
      <c r="BC76" s="3"/>
      <c r="BE76" s="3"/>
      <c r="BJ76" s="3">
        <v>31</v>
      </c>
    </row>
    <row r="77" spans="1:62" x14ac:dyDescent="0.25">
      <c r="A77" s="2" t="s">
        <v>1406</v>
      </c>
      <c r="B77" s="2" t="s">
        <v>1407</v>
      </c>
      <c r="C77" t="s">
        <v>19</v>
      </c>
      <c r="D77" s="3">
        <f t="shared" si="6"/>
        <v>12</v>
      </c>
      <c r="E77" s="3">
        <f t="shared" si="7"/>
        <v>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>
        <v>12</v>
      </c>
      <c r="AM77" s="3">
        <v>21</v>
      </c>
      <c r="AN77" s="3">
        <v>30</v>
      </c>
      <c r="AO77" s="3">
        <v>40</v>
      </c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J77" s="3">
        <v>151</v>
      </c>
    </row>
    <row r="78" spans="1:62" x14ac:dyDescent="0.25">
      <c r="A78" s="2" t="s">
        <v>1338</v>
      </c>
      <c r="B78" s="2" t="s">
        <v>1339</v>
      </c>
      <c r="C78" t="s">
        <v>19</v>
      </c>
      <c r="D78" s="3">
        <f t="shared" si="6"/>
        <v>22</v>
      </c>
      <c r="E78" s="3">
        <f t="shared" si="7"/>
        <v>25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>
        <v>32</v>
      </c>
      <c r="X78" s="3">
        <v>25</v>
      </c>
      <c r="Y78" s="3">
        <v>22</v>
      </c>
      <c r="Z78" s="3">
        <v>27</v>
      </c>
      <c r="AA78" s="3">
        <v>28</v>
      </c>
      <c r="AB78" s="3">
        <v>32</v>
      </c>
      <c r="AC78" s="3">
        <v>38</v>
      </c>
      <c r="AD78" s="3"/>
      <c r="AE78" s="3"/>
      <c r="AF78" s="3"/>
      <c r="AG78" s="3">
        <v>40</v>
      </c>
      <c r="AH78" s="3"/>
      <c r="AI78" s="3"/>
      <c r="AJ78" s="3">
        <v>32</v>
      </c>
      <c r="AK78" s="3">
        <v>32</v>
      </c>
      <c r="AL78" s="3">
        <v>30</v>
      </c>
      <c r="AM78" s="3">
        <v>26</v>
      </c>
      <c r="AN78" s="3">
        <v>24</v>
      </c>
      <c r="AO78" s="3">
        <v>28</v>
      </c>
      <c r="AP78" s="3">
        <v>31</v>
      </c>
      <c r="AQ78" s="3">
        <v>31</v>
      </c>
      <c r="AR78" s="3">
        <v>31</v>
      </c>
      <c r="AS78" s="3">
        <v>31</v>
      </c>
      <c r="AT78" s="3">
        <v>34</v>
      </c>
      <c r="AU78" s="3">
        <v>36</v>
      </c>
      <c r="AV78" s="3">
        <v>37</v>
      </c>
      <c r="AW78" s="3">
        <v>37</v>
      </c>
      <c r="AX78" s="3">
        <v>37</v>
      </c>
      <c r="AY78" s="3">
        <v>26</v>
      </c>
      <c r="AZ78" s="3">
        <v>35</v>
      </c>
      <c r="BA78" s="3"/>
      <c r="BB78" s="3"/>
      <c r="BC78" s="3"/>
      <c r="BD78" s="3"/>
      <c r="BE78" s="3"/>
      <c r="BF78" s="3"/>
      <c r="BJ78" s="3">
        <v>93</v>
      </c>
    </row>
    <row r="79" spans="1:62" x14ac:dyDescent="0.25">
      <c r="A79" s="2" t="s">
        <v>1294</v>
      </c>
      <c r="B79" s="2" t="s">
        <v>1295</v>
      </c>
      <c r="C79" t="s">
        <v>40</v>
      </c>
      <c r="D79" s="3">
        <f t="shared" si="6"/>
        <v>20</v>
      </c>
      <c r="E79" s="3">
        <f t="shared" si="7"/>
        <v>1</v>
      </c>
      <c r="G79" s="3"/>
      <c r="H79" s="3">
        <v>20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J79" s="3">
        <v>41</v>
      </c>
    </row>
    <row r="80" spans="1:62" x14ac:dyDescent="0.25">
      <c r="A80" s="2" t="s">
        <v>1290</v>
      </c>
      <c r="B80" s="2" t="s">
        <v>1291</v>
      </c>
      <c r="C80" t="s">
        <v>40</v>
      </c>
      <c r="D80" s="3">
        <f t="shared" si="6"/>
        <v>38</v>
      </c>
      <c r="E80" s="3">
        <f t="shared" si="7"/>
        <v>2</v>
      </c>
      <c r="G80" s="3">
        <v>38</v>
      </c>
      <c r="H80" s="3"/>
      <c r="I80" s="3">
        <v>38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J80" s="3">
        <v>38</v>
      </c>
    </row>
    <row r="81" spans="1:62" x14ac:dyDescent="0.25">
      <c r="A81" s="2" t="s">
        <v>1300</v>
      </c>
      <c r="B81" s="2" t="s">
        <v>1301</v>
      </c>
      <c r="C81" t="s">
        <v>90</v>
      </c>
      <c r="D81" s="3">
        <f t="shared" si="6"/>
        <v>6</v>
      </c>
      <c r="E81" s="3">
        <f t="shared" si="7"/>
        <v>10</v>
      </c>
      <c r="G81" s="3"/>
      <c r="H81" s="3"/>
      <c r="I81" s="3"/>
      <c r="J81" s="3"/>
      <c r="K81" s="3">
        <v>10</v>
      </c>
      <c r="L81" s="3">
        <v>6</v>
      </c>
      <c r="M81" s="3">
        <v>6</v>
      </c>
      <c r="N81" s="3">
        <v>6</v>
      </c>
      <c r="O81" s="3">
        <v>15</v>
      </c>
      <c r="P81" s="3">
        <v>16</v>
      </c>
      <c r="Q81" s="3">
        <v>12</v>
      </c>
      <c r="R81" s="3">
        <v>18</v>
      </c>
      <c r="S81" s="3">
        <v>36</v>
      </c>
      <c r="T81" s="3">
        <v>40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J81" s="3">
        <v>50</v>
      </c>
    </row>
    <row r="82" spans="1:62" x14ac:dyDescent="0.25">
      <c r="A82" s="2" t="s">
        <v>1415</v>
      </c>
      <c r="B82" s="2" t="s">
        <v>1416</v>
      </c>
      <c r="C82" t="s">
        <v>21</v>
      </c>
      <c r="D82" s="3">
        <f t="shared" si="6"/>
        <v>31</v>
      </c>
      <c r="E82" s="3">
        <f t="shared" si="7"/>
        <v>1</v>
      </c>
      <c r="F82" t="s">
        <v>14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>
        <v>31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J82" s="3">
        <v>159</v>
      </c>
    </row>
    <row r="83" spans="1:62" x14ac:dyDescent="0.25">
      <c r="A83" s="2" t="s">
        <v>474</v>
      </c>
      <c r="B83" s="2" t="s">
        <v>475</v>
      </c>
      <c r="C83" t="s">
        <v>24</v>
      </c>
      <c r="D83" s="3">
        <f t="shared" si="6"/>
        <v>23</v>
      </c>
      <c r="E83" s="3">
        <f t="shared" si="7"/>
        <v>20</v>
      </c>
      <c r="G83" s="3">
        <v>30</v>
      </c>
      <c r="H83" s="3">
        <v>29</v>
      </c>
      <c r="I83" s="3">
        <v>32</v>
      </c>
      <c r="J83" s="3">
        <v>23</v>
      </c>
      <c r="K83" s="3">
        <v>28</v>
      </c>
      <c r="L83" s="3">
        <v>37</v>
      </c>
      <c r="M83" s="3">
        <v>39</v>
      </c>
      <c r="N83" s="3"/>
      <c r="O83" s="3"/>
      <c r="P83" s="3"/>
      <c r="Q83" s="3"/>
      <c r="R83" s="3"/>
      <c r="S83" s="3"/>
      <c r="T83" s="3"/>
      <c r="U83" s="3"/>
      <c r="V83" s="3">
        <v>38</v>
      </c>
      <c r="W83" s="3">
        <v>36</v>
      </c>
      <c r="X83" s="3">
        <v>28</v>
      </c>
      <c r="Y83" s="3">
        <v>30</v>
      </c>
      <c r="Z83" s="3">
        <v>37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>
        <v>35</v>
      </c>
      <c r="AO83" s="3">
        <v>35</v>
      </c>
      <c r="AP83" s="3">
        <v>34</v>
      </c>
      <c r="AQ83" s="3">
        <v>33</v>
      </c>
      <c r="AR83" s="3">
        <v>35</v>
      </c>
      <c r="AS83" s="3">
        <v>38</v>
      </c>
      <c r="AT83" s="3">
        <v>37</v>
      </c>
      <c r="AU83" s="3"/>
      <c r="AV83" s="3"/>
      <c r="AW83" s="3"/>
      <c r="AX83" s="3"/>
      <c r="AY83" s="3">
        <v>36</v>
      </c>
      <c r="AZ83" s="3"/>
      <c r="BA83" s="3"/>
      <c r="BB83" s="3"/>
      <c r="BC83" s="3"/>
      <c r="BD83" s="3"/>
      <c r="BE83" s="3"/>
      <c r="BF83" s="3"/>
      <c r="BJ83" s="3">
        <v>30</v>
      </c>
    </row>
    <row r="84" spans="1:62" x14ac:dyDescent="0.25">
      <c r="A84" s="2" t="s">
        <v>1367</v>
      </c>
      <c r="B84" s="2" t="s">
        <v>565</v>
      </c>
      <c r="C84" t="s">
        <v>24</v>
      </c>
      <c r="D84" s="3">
        <f t="shared" si="6"/>
        <v>20</v>
      </c>
      <c r="E84" s="3">
        <f t="shared" si="7"/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20</v>
      </c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J84" s="3">
        <v>115</v>
      </c>
    </row>
    <row r="85" spans="1:62" x14ac:dyDescent="0.25">
      <c r="A85" s="2" t="s">
        <v>1362</v>
      </c>
      <c r="B85" s="2" t="s">
        <v>1209</v>
      </c>
      <c r="C85" t="s">
        <v>24</v>
      </c>
      <c r="D85" s="3">
        <f t="shared" si="6"/>
        <v>9</v>
      </c>
      <c r="E85" s="3">
        <f t="shared" si="7"/>
        <v>2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9</v>
      </c>
      <c r="AF85" s="3">
        <v>17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J85" s="3">
        <v>111</v>
      </c>
    </row>
    <row r="86" spans="1:62" x14ac:dyDescent="0.25">
      <c r="A86" s="2" t="s">
        <v>1366</v>
      </c>
      <c r="B86" s="2" t="s">
        <v>1209</v>
      </c>
      <c r="C86" t="s">
        <v>24</v>
      </c>
      <c r="D86" s="3">
        <f t="shared" si="6"/>
        <v>15</v>
      </c>
      <c r="E86" s="3">
        <f t="shared" si="7"/>
        <v>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15</v>
      </c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J86" s="3">
        <v>114</v>
      </c>
    </row>
    <row r="87" spans="1:62" x14ac:dyDescent="0.25">
      <c r="A87" s="2" t="s">
        <v>1372</v>
      </c>
      <c r="B87" s="2" t="s">
        <v>1209</v>
      </c>
      <c r="C87" t="s">
        <v>24</v>
      </c>
      <c r="D87" s="3">
        <f t="shared" si="6"/>
        <v>26</v>
      </c>
      <c r="E87" s="3">
        <f t="shared" si="7"/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26</v>
      </c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J87" s="3">
        <v>119</v>
      </c>
    </row>
    <row r="88" spans="1:62" x14ac:dyDescent="0.25">
      <c r="A88" s="2" t="s">
        <v>1370</v>
      </c>
      <c r="B88" s="2" t="s">
        <v>1209</v>
      </c>
      <c r="C88" t="s">
        <v>24</v>
      </c>
      <c r="D88" s="3">
        <f t="shared" si="6"/>
        <v>22</v>
      </c>
      <c r="E88" s="3">
        <f t="shared" si="7"/>
        <v>1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22</v>
      </c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J88" s="3">
        <v>117</v>
      </c>
    </row>
    <row r="89" spans="1:62" x14ac:dyDescent="0.25">
      <c r="A89" s="2" t="s">
        <v>1373</v>
      </c>
      <c r="B89" s="2" t="s">
        <v>1209</v>
      </c>
      <c r="C89" t="s">
        <v>24</v>
      </c>
      <c r="D89" s="3">
        <f t="shared" si="6"/>
        <v>27</v>
      </c>
      <c r="E89" s="3">
        <f t="shared" si="7"/>
        <v>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>
        <v>27</v>
      </c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J89" s="3">
        <v>120</v>
      </c>
    </row>
    <row r="90" spans="1:62" x14ac:dyDescent="0.25">
      <c r="A90" s="2" t="s">
        <v>1364</v>
      </c>
      <c r="B90" s="2" t="s">
        <v>1365</v>
      </c>
      <c r="C90" t="s">
        <v>24</v>
      </c>
      <c r="D90" s="3">
        <f t="shared" si="6"/>
        <v>8</v>
      </c>
      <c r="E90" s="3">
        <f t="shared" si="7"/>
        <v>19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>
        <v>14</v>
      </c>
      <c r="AF90" s="3">
        <v>8</v>
      </c>
      <c r="AG90" s="3">
        <v>9</v>
      </c>
      <c r="AH90" s="3">
        <v>9</v>
      </c>
      <c r="AI90" s="3">
        <v>19</v>
      </c>
      <c r="AJ90" s="3">
        <v>12</v>
      </c>
      <c r="AK90" s="3">
        <v>13</v>
      </c>
      <c r="AL90" s="3">
        <v>11</v>
      </c>
      <c r="AM90" s="3">
        <v>13</v>
      </c>
      <c r="AN90" s="3">
        <v>14</v>
      </c>
      <c r="AO90" s="3">
        <v>13</v>
      </c>
      <c r="AP90" s="3">
        <v>18</v>
      </c>
      <c r="AQ90" s="3">
        <v>23</v>
      </c>
      <c r="AR90" s="3">
        <v>27</v>
      </c>
      <c r="AS90" s="3">
        <v>25</v>
      </c>
      <c r="AT90" s="3">
        <v>28</v>
      </c>
      <c r="AU90" s="3">
        <v>25</v>
      </c>
      <c r="AV90" s="3">
        <v>26</v>
      </c>
      <c r="AW90" s="3">
        <v>35</v>
      </c>
      <c r="AX90" s="3"/>
      <c r="AY90" s="3"/>
      <c r="AZ90" s="3"/>
      <c r="BA90" s="3"/>
      <c r="BB90" s="3"/>
      <c r="BC90" s="3"/>
      <c r="BD90" s="3"/>
      <c r="BE90" s="3"/>
      <c r="BF90" s="3"/>
      <c r="BJ90" s="3">
        <v>113</v>
      </c>
    </row>
    <row r="91" spans="1:62" x14ac:dyDescent="0.25">
      <c r="A91" s="2" t="s">
        <v>1288</v>
      </c>
      <c r="B91" s="2" t="s">
        <v>1289</v>
      </c>
      <c r="C91" t="s">
        <v>19</v>
      </c>
      <c r="D91" s="3">
        <f t="shared" si="6"/>
        <v>34</v>
      </c>
      <c r="E91" s="3">
        <f t="shared" si="7"/>
        <v>1</v>
      </c>
      <c r="G91" s="3">
        <v>34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J91" s="3">
        <v>34</v>
      </c>
    </row>
    <row r="92" spans="1:62" x14ac:dyDescent="0.25">
      <c r="A92" s="2" t="s">
        <v>1374</v>
      </c>
      <c r="B92" s="2" t="s">
        <v>1375</v>
      </c>
      <c r="C92" t="s">
        <v>24</v>
      </c>
      <c r="D92" s="3">
        <f t="shared" si="6"/>
        <v>30</v>
      </c>
      <c r="E92" s="3">
        <f t="shared" si="7"/>
        <v>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30</v>
      </c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J92" s="3">
        <v>121</v>
      </c>
    </row>
    <row r="93" spans="1:62" x14ac:dyDescent="0.25">
      <c r="A93" s="2" t="s">
        <v>1297</v>
      </c>
      <c r="B93" s="2" t="s">
        <v>1214</v>
      </c>
      <c r="C93" t="s">
        <v>439</v>
      </c>
      <c r="D93" s="3">
        <f t="shared" si="6"/>
        <v>8</v>
      </c>
      <c r="E93" s="3">
        <f t="shared" si="7"/>
        <v>1</v>
      </c>
      <c r="G93" s="3"/>
      <c r="H93" s="3"/>
      <c r="I93" s="3">
        <v>8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J93" s="3">
        <v>45</v>
      </c>
    </row>
    <row r="94" spans="1:62" x14ac:dyDescent="0.25">
      <c r="A94" s="2" t="s">
        <v>1391</v>
      </c>
      <c r="B94" s="2" t="s">
        <v>1214</v>
      </c>
      <c r="C94" t="s">
        <v>56</v>
      </c>
      <c r="D94" s="3">
        <f t="shared" si="6"/>
        <v>17</v>
      </c>
      <c r="E94" s="3">
        <f t="shared" si="7"/>
        <v>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>
        <v>17</v>
      </c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J94" s="3">
        <v>136</v>
      </c>
    </row>
    <row r="95" spans="1:62" x14ac:dyDescent="0.25">
      <c r="A95" s="2" t="s">
        <v>1399</v>
      </c>
      <c r="B95" s="2" t="s">
        <v>1214</v>
      </c>
      <c r="C95" t="s">
        <v>56</v>
      </c>
      <c r="D95" s="3">
        <f t="shared" si="6"/>
        <v>29</v>
      </c>
      <c r="E95" s="3">
        <f t="shared" si="7"/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E95" s="3"/>
      <c r="AG95" s="3"/>
      <c r="AI95" s="3">
        <v>29</v>
      </c>
      <c r="AK95" s="3"/>
      <c r="AM95" s="3"/>
      <c r="AO95" s="3"/>
      <c r="AQ95" s="3"/>
      <c r="AS95" s="3"/>
      <c r="AU95" s="3"/>
      <c r="AW95" s="3"/>
      <c r="AY95" s="3"/>
      <c r="BA95" s="3"/>
      <c r="BC95" s="3"/>
      <c r="BE95" s="3"/>
      <c r="BJ95" s="3">
        <v>144</v>
      </c>
    </row>
    <row r="96" spans="1:62" x14ac:dyDescent="0.25">
      <c r="A96" s="2" t="s">
        <v>1403</v>
      </c>
      <c r="B96" s="2" t="s">
        <v>1214</v>
      </c>
      <c r="C96" t="s">
        <v>439</v>
      </c>
      <c r="D96" s="3">
        <f t="shared" si="6"/>
        <v>40</v>
      </c>
      <c r="E96" s="3">
        <f t="shared" si="7"/>
        <v>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E96" s="3"/>
      <c r="AG96" s="3"/>
      <c r="AI96" s="3">
        <v>40</v>
      </c>
      <c r="AK96" s="3"/>
      <c r="AM96" s="3"/>
      <c r="AO96" s="3"/>
      <c r="AQ96" s="3"/>
      <c r="AS96" s="3"/>
      <c r="AU96" s="3"/>
      <c r="AW96" s="3"/>
      <c r="AY96" s="3"/>
      <c r="BA96" s="3"/>
      <c r="BC96" s="3"/>
      <c r="BE96" s="3"/>
      <c r="BJ96" s="3">
        <v>148</v>
      </c>
    </row>
    <row r="97" spans="1:62" x14ac:dyDescent="0.25">
      <c r="A97" s="2" t="s">
        <v>1387</v>
      </c>
      <c r="B97" s="2" t="s">
        <v>1214</v>
      </c>
      <c r="C97" t="s">
        <v>439</v>
      </c>
      <c r="D97" s="3">
        <f t="shared" si="6"/>
        <v>8</v>
      </c>
      <c r="E97" s="3">
        <f t="shared" si="7"/>
        <v>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8</v>
      </c>
      <c r="AJ97" s="3">
        <v>38</v>
      </c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J97" s="3">
        <v>131</v>
      </c>
    </row>
    <row r="98" spans="1:62" x14ac:dyDescent="0.25">
      <c r="A98" s="2" t="s">
        <v>1385</v>
      </c>
      <c r="B98" s="2" t="s">
        <v>1214</v>
      </c>
      <c r="C98" t="s">
        <v>439</v>
      </c>
      <c r="D98" s="3">
        <f t="shared" si="6"/>
        <v>1</v>
      </c>
      <c r="E98" s="3">
        <f t="shared" si="7"/>
        <v>4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>
        <v>8</v>
      </c>
      <c r="AK98" s="3">
        <v>12</v>
      </c>
      <c r="AL98" s="3">
        <v>22</v>
      </c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J98" s="3">
        <v>129</v>
      </c>
    </row>
    <row r="99" spans="1:62" x14ac:dyDescent="0.25">
      <c r="A99" s="2" t="s">
        <v>1395</v>
      </c>
      <c r="B99" s="2" t="s">
        <v>1214</v>
      </c>
      <c r="C99" t="s">
        <v>56</v>
      </c>
      <c r="D99" s="3">
        <f t="shared" si="6"/>
        <v>22</v>
      </c>
      <c r="E99" s="3">
        <f t="shared" si="7"/>
        <v>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>
        <v>22</v>
      </c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J99" s="3">
        <v>140</v>
      </c>
    </row>
    <row r="100" spans="1:62" x14ac:dyDescent="0.25">
      <c r="A100" s="2" t="s">
        <v>1389</v>
      </c>
      <c r="B100" s="2" t="s">
        <v>1214</v>
      </c>
      <c r="C100" t="s">
        <v>56</v>
      </c>
      <c r="D100" s="3">
        <f t="shared" ref="D100:D131" si="8">MIN(G100:BA100)</f>
        <v>14</v>
      </c>
      <c r="E100" s="3">
        <f t="shared" ref="E100:E131" si="9">COUNTIF(G100:BF100,"&lt;51")</f>
        <v>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14</v>
      </c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J100" s="3">
        <v>134</v>
      </c>
    </row>
    <row r="101" spans="1:62" x14ac:dyDescent="0.25">
      <c r="A101" s="2" t="s">
        <v>1396</v>
      </c>
      <c r="B101" s="2" t="s">
        <v>1214</v>
      </c>
      <c r="C101" t="s">
        <v>56</v>
      </c>
      <c r="D101" s="3">
        <f t="shared" si="8"/>
        <v>23</v>
      </c>
      <c r="E101" s="3">
        <f t="shared" si="9"/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23</v>
      </c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J101" s="3">
        <v>141</v>
      </c>
    </row>
    <row r="102" spans="1:62" x14ac:dyDescent="0.25">
      <c r="A102" s="2" t="s">
        <v>1400</v>
      </c>
      <c r="B102" s="2" t="s">
        <v>1214</v>
      </c>
      <c r="C102" t="s">
        <v>56</v>
      </c>
      <c r="D102" s="3">
        <f t="shared" si="8"/>
        <v>31</v>
      </c>
      <c r="E102" s="3">
        <f t="shared" si="9"/>
        <v>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E102" s="3"/>
      <c r="AG102" s="3"/>
      <c r="AI102" s="3">
        <v>31</v>
      </c>
      <c r="AK102" s="3"/>
      <c r="AM102" s="3"/>
      <c r="AO102" s="3"/>
      <c r="AQ102" s="3"/>
      <c r="AS102" s="3"/>
      <c r="AU102" s="3"/>
      <c r="AW102" s="3"/>
      <c r="AY102" s="3"/>
      <c r="BA102" s="3"/>
      <c r="BC102" s="3"/>
      <c r="BE102" s="3"/>
      <c r="BJ102" s="3">
        <v>145</v>
      </c>
    </row>
    <row r="103" spans="1:62" x14ac:dyDescent="0.25">
      <c r="A103" s="2" t="s">
        <v>1393</v>
      </c>
      <c r="B103" s="2" t="s">
        <v>1214</v>
      </c>
      <c r="C103" t="s">
        <v>56</v>
      </c>
      <c r="D103" s="3">
        <f t="shared" si="8"/>
        <v>20</v>
      </c>
      <c r="E103" s="3">
        <f t="shared" si="9"/>
        <v>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20</v>
      </c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J103" s="3">
        <v>138</v>
      </c>
    </row>
    <row r="104" spans="1:62" x14ac:dyDescent="0.25">
      <c r="A104" s="2" t="s">
        <v>1390</v>
      </c>
      <c r="B104" s="2" t="s">
        <v>1214</v>
      </c>
      <c r="C104" t="s">
        <v>56</v>
      </c>
      <c r="D104" s="3">
        <f t="shared" si="8"/>
        <v>16</v>
      </c>
      <c r="E104" s="3">
        <f t="shared" si="9"/>
        <v>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16</v>
      </c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J104" s="3">
        <v>135</v>
      </c>
    </row>
    <row r="105" spans="1:62" x14ac:dyDescent="0.25">
      <c r="A105" s="2" t="s">
        <v>1388</v>
      </c>
      <c r="B105" s="2" t="s">
        <v>1214</v>
      </c>
      <c r="C105" t="s">
        <v>439</v>
      </c>
      <c r="D105" s="3">
        <f t="shared" si="8"/>
        <v>13</v>
      </c>
      <c r="E105" s="3">
        <f t="shared" si="9"/>
        <v>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13</v>
      </c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J105" s="3">
        <v>133</v>
      </c>
    </row>
    <row r="106" spans="1:62" x14ac:dyDescent="0.25">
      <c r="A106" s="2" t="s">
        <v>1392</v>
      </c>
      <c r="B106" s="2" t="s">
        <v>1214</v>
      </c>
      <c r="C106" t="s">
        <v>56</v>
      </c>
      <c r="D106" s="3">
        <f t="shared" si="8"/>
        <v>18</v>
      </c>
      <c r="E106" s="3">
        <f t="shared" si="9"/>
        <v>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18</v>
      </c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J106" s="3">
        <v>137</v>
      </c>
    </row>
    <row r="107" spans="1:62" x14ac:dyDescent="0.25">
      <c r="A107" s="2" t="s">
        <v>1397</v>
      </c>
      <c r="B107" s="2" t="s">
        <v>1214</v>
      </c>
      <c r="C107" t="s">
        <v>56</v>
      </c>
      <c r="D107" s="3">
        <f t="shared" si="8"/>
        <v>24</v>
      </c>
      <c r="E107" s="3">
        <f t="shared" si="9"/>
        <v>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24</v>
      </c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J107" s="3">
        <v>142</v>
      </c>
    </row>
    <row r="108" spans="1:62" x14ac:dyDescent="0.25">
      <c r="A108" s="2" t="s">
        <v>1386</v>
      </c>
      <c r="B108" s="2" t="s">
        <v>1214</v>
      </c>
      <c r="C108" t="s">
        <v>56</v>
      </c>
      <c r="D108" s="3">
        <f t="shared" si="8"/>
        <v>4</v>
      </c>
      <c r="E108" s="3">
        <f t="shared" si="9"/>
        <v>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4</v>
      </c>
      <c r="AJ108" s="3">
        <v>9</v>
      </c>
      <c r="AK108" s="3">
        <v>11</v>
      </c>
      <c r="AL108" s="3">
        <v>14</v>
      </c>
      <c r="AM108" s="3">
        <v>28</v>
      </c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J108" s="3">
        <v>130</v>
      </c>
    </row>
    <row r="109" spans="1:62" x14ac:dyDescent="0.25">
      <c r="A109" s="2" t="s">
        <v>826</v>
      </c>
      <c r="B109" s="2" t="s">
        <v>1214</v>
      </c>
      <c r="C109" t="s">
        <v>56</v>
      </c>
      <c r="D109" s="3">
        <f t="shared" si="8"/>
        <v>12</v>
      </c>
      <c r="E109" s="3">
        <f t="shared" si="9"/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12</v>
      </c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J109" s="3">
        <v>132</v>
      </c>
    </row>
    <row r="110" spans="1:62" x14ac:dyDescent="0.25">
      <c r="A110" s="2" t="s">
        <v>1401</v>
      </c>
      <c r="B110" s="2" t="s">
        <v>1214</v>
      </c>
      <c r="C110" t="s">
        <v>439</v>
      </c>
      <c r="D110" s="3">
        <f t="shared" si="8"/>
        <v>35</v>
      </c>
      <c r="E110" s="3">
        <f t="shared" si="9"/>
        <v>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E110" s="3"/>
      <c r="AG110" s="3"/>
      <c r="AI110" s="3">
        <v>35</v>
      </c>
      <c r="AK110" s="3"/>
      <c r="AM110" s="3"/>
      <c r="AO110" s="3"/>
      <c r="AQ110" s="3"/>
      <c r="AS110" s="3"/>
      <c r="AU110" s="3"/>
      <c r="AW110" s="3"/>
      <c r="AY110" s="3"/>
      <c r="BA110" s="3"/>
      <c r="BC110" s="3"/>
      <c r="BE110" s="3"/>
      <c r="BJ110" s="3">
        <v>146</v>
      </c>
    </row>
    <row r="111" spans="1:62" x14ac:dyDescent="0.25">
      <c r="A111" s="2" t="s">
        <v>1398</v>
      </c>
      <c r="B111" s="2" t="s">
        <v>1214</v>
      </c>
      <c r="C111" t="s">
        <v>56</v>
      </c>
      <c r="D111" s="3">
        <f t="shared" si="8"/>
        <v>25</v>
      </c>
      <c r="E111" s="3">
        <f t="shared" si="9"/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>
        <v>25</v>
      </c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J111" s="3">
        <v>143</v>
      </c>
    </row>
    <row r="112" spans="1:62" x14ac:dyDescent="0.25">
      <c r="A112" s="2" t="s">
        <v>1402</v>
      </c>
      <c r="B112" s="2" t="s">
        <v>1214</v>
      </c>
      <c r="C112" t="s">
        <v>439</v>
      </c>
      <c r="D112" s="3">
        <f t="shared" si="8"/>
        <v>39</v>
      </c>
      <c r="E112" s="3">
        <f t="shared" si="9"/>
        <v>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E112" s="3"/>
      <c r="AG112" s="3"/>
      <c r="AI112" s="3">
        <v>39</v>
      </c>
      <c r="AK112" s="3"/>
      <c r="AM112" s="3"/>
      <c r="AO112" s="3"/>
      <c r="AQ112" s="3"/>
      <c r="AS112" s="3"/>
      <c r="AU112" s="3"/>
      <c r="AW112" s="3"/>
      <c r="AY112" s="3"/>
      <c r="BA112" s="3"/>
      <c r="BC112" s="3"/>
      <c r="BE112" s="3"/>
      <c r="BJ112" s="3">
        <v>147</v>
      </c>
    </row>
    <row r="113" spans="1:62" x14ac:dyDescent="0.25">
      <c r="A113" s="2" t="s">
        <v>447</v>
      </c>
      <c r="B113" s="2" t="s">
        <v>448</v>
      </c>
      <c r="C113" t="s">
        <v>427</v>
      </c>
      <c r="D113" s="3">
        <f t="shared" si="8"/>
        <v>19</v>
      </c>
      <c r="E113" s="3">
        <f t="shared" si="9"/>
        <v>38</v>
      </c>
      <c r="G113" s="35">
        <v>27</v>
      </c>
      <c r="H113" s="35">
        <v>24</v>
      </c>
      <c r="I113" s="35">
        <v>27</v>
      </c>
      <c r="J113" s="35">
        <v>25</v>
      </c>
      <c r="K113" s="35">
        <v>25</v>
      </c>
      <c r="L113" s="35">
        <v>31</v>
      </c>
      <c r="M113" s="35">
        <v>32</v>
      </c>
      <c r="N113" s="35">
        <v>34</v>
      </c>
      <c r="O113" s="35"/>
      <c r="P113" s="35"/>
      <c r="Q113" s="35">
        <v>32</v>
      </c>
      <c r="R113" s="35">
        <v>31</v>
      </c>
      <c r="S113" s="35">
        <v>39</v>
      </c>
      <c r="T113" s="35"/>
      <c r="U113" s="35">
        <v>35</v>
      </c>
      <c r="V113" s="35">
        <v>27</v>
      </c>
      <c r="W113" s="35">
        <v>29</v>
      </c>
      <c r="X113" s="3">
        <v>30</v>
      </c>
      <c r="Y113" s="3">
        <v>26</v>
      </c>
      <c r="Z113" s="3">
        <v>26</v>
      </c>
      <c r="AA113" s="3">
        <v>27</v>
      </c>
      <c r="AB113" s="3">
        <v>30</v>
      </c>
      <c r="AC113" s="3">
        <v>29</v>
      </c>
      <c r="AD113" s="3">
        <v>40</v>
      </c>
      <c r="AE113" s="3"/>
      <c r="AF113" s="3"/>
      <c r="AG113" s="3"/>
      <c r="AH113" s="3"/>
      <c r="AI113" s="3"/>
      <c r="AJ113" s="3">
        <v>36</v>
      </c>
      <c r="AK113" s="3">
        <v>33</v>
      </c>
      <c r="AL113" s="3">
        <v>32</v>
      </c>
      <c r="AM113" s="3">
        <v>24</v>
      </c>
      <c r="AN113" s="3">
        <v>19</v>
      </c>
      <c r="AO113" s="3">
        <v>22</v>
      </c>
      <c r="AP113" s="3">
        <v>21</v>
      </c>
      <c r="AQ113" s="3">
        <v>20</v>
      </c>
      <c r="AR113" s="3">
        <v>20</v>
      </c>
      <c r="AS113" s="3">
        <v>19</v>
      </c>
      <c r="AT113" s="3">
        <v>21</v>
      </c>
      <c r="AU113" s="3">
        <v>24</v>
      </c>
      <c r="AV113" s="3">
        <v>29</v>
      </c>
      <c r="AW113" s="3">
        <v>21</v>
      </c>
      <c r="AX113" s="3">
        <v>23</v>
      </c>
      <c r="AY113" s="3">
        <v>22</v>
      </c>
      <c r="AZ113" s="3">
        <v>21</v>
      </c>
      <c r="BA113" s="3"/>
      <c r="BB113" s="3"/>
      <c r="BC113" s="3"/>
      <c r="BD113" s="3"/>
      <c r="BE113" s="3"/>
      <c r="BF113" s="3"/>
      <c r="BJ113" s="3">
        <v>27</v>
      </c>
    </row>
    <row r="114" spans="1:62" x14ac:dyDescent="0.25">
      <c r="A114" s="2" t="s">
        <v>435</v>
      </c>
      <c r="B114" s="2" t="s">
        <v>436</v>
      </c>
      <c r="C114" t="s">
        <v>62</v>
      </c>
      <c r="D114" s="3">
        <f t="shared" si="8"/>
        <v>11</v>
      </c>
      <c r="E114" s="3">
        <f t="shared" si="9"/>
        <v>44</v>
      </c>
      <c r="G114" s="35">
        <v>16</v>
      </c>
      <c r="H114" s="35">
        <v>14</v>
      </c>
      <c r="I114" s="35">
        <v>14</v>
      </c>
      <c r="J114" s="35">
        <v>11</v>
      </c>
      <c r="K114" s="35">
        <v>13</v>
      </c>
      <c r="L114" s="35">
        <v>22</v>
      </c>
      <c r="M114" s="35">
        <v>13</v>
      </c>
      <c r="N114" s="35">
        <v>20</v>
      </c>
      <c r="O114" s="35">
        <v>35</v>
      </c>
      <c r="P114" s="35">
        <v>27</v>
      </c>
      <c r="Q114" s="35">
        <v>14</v>
      </c>
      <c r="R114" s="35">
        <v>19</v>
      </c>
      <c r="S114" s="35">
        <v>30</v>
      </c>
      <c r="T114" s="35">
        <v>24</v>
      </c>
      <c r="U114" s="35">
        <v>23</v>
      </c>
      <c r="V114" s="35">
        <v>23</v>
      </c>
      <c r="W114" s="35">
        <v>21</v>
      </c>
      <c r="X114" s="3">
        <v>20</v>
      </c>
      <c r="Y114" s="3">
        <v>23</v>
      </c>
      <c r="Z114" s="3">
        <v>24</v>
      </c>
      <c r="AA114" s="3">
        <v>25</v>
      </c>
      <c r="AB114" s="3">
        <v>29</v>
      </c>
      <c r="AC114" s="3">
        <v>28</v>
      </c>
      <c r="AD114" s="3">
        <v>36</v>
      </c>
      <c r="AE114" s="3"/>
      <c r="AF114" s="3">
        <v>39</v>
      </c>
      <c r="AG114" s="3">
        <v>37</v>
      </c>
      <c r="AH114" s="3">
        <v>32</v>
      </c>
      <c r="AI114" s="3"/>
      <c r="AJ114" s="3">
        <v>30</v>
      </c>
      <c r="AK114" s="3">
        <v>26</v>
      </c>
      <c r="AL114" s="3">
        <v>25</v>
      </c>
      <c r="AM114" s="3">
        <v>16</v>
      </c>
      <c r="AN114" s="3">
        <v>15</v>
      </c>
      <c r="AO114" s="3">
        <v>17</v>
      </c>
      <c r="AP114" s="3">
        <v>24</v>
      </c>
      <c r="AQ114" s="3">
        <v>19</v>
      </c>
      <c r="AR114" s="3">
        <v>19</v>
      </c>
      <c r="AS114" s="3">
        <v>18</v>
      </c>
      <c r="AT114" s="3">
        <v>19</v>
      </c>
      <c r="AU114" s="3">
        <v>20</v>
      </c>
      <c r="AV114" s="3">
        <v>20</v>
      </c>
      <c r="AW114" s="3">
        <v>20</v>
      </c>
      <c r="AX114" s="3">
        <v>21</v>
      </c>
      <c r="AY114" s="3">
        <v>17</v>
      </c>
      <c r="AZ114" s="3">
        <v>25</v>
      </c>
      <c r="BA114" s="3"/>
      <c r="BB114" s="3"/>
      <c r="BC114" s="3"/>
      <c r="BD114" s="3"/>
      <c r="BE114" s="3"/>
      <c r="BF114" s="3"/>
      <c r="BJ114" s="3">
        <v>16</v>
      </c>
    </row>
    <row r="115" spans="1:62" x14ac:dyDescent="0.25">
      <c r="A115" s="2" t="s">
        <v>1381</v>
      </c>
      <c r="B115" s="2" t="s">
        <v>1382</v>
      </c>
      <c r="C115" t="s">
        <v>39</v>
      </c>
      <c r="D115" s="3">
        <f t="shared" si="8"/>
        <v>1</v>
      </c>
      <c r="E115" s="3">
        <f t="shared" si="9"/>
        <v>21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24</v>
      </c>
      <c r="AG115" s="3">
        <v>11</v>
      </c>
      <c r="AH115" s="3">
        <v>10</v>
      </c>
      <c r="AI115" s="3">
        <v>15</v>
      </c>
      <c r="AJ115" s="3">
        <v>10</v>
      </c>
      <c r="AK115" s="3">
        <v>7</v>
      </c>
      <c r="AL115" s="3">
        <v>5</v>
      </c>
      <c r="AM115" s="3">
        <v>4</v>
      </c>
      <c r="AN115" s="3">
        <v>3</v>
      </c>
      <c r="AO115" s="3">
        <v>2</v>
      </c>
      <c r="AP115" s="3">
        <v>1</v>
      </c>
      <c r="AQ115" s="3">
        <v>1</v>
      </c>
      <c r="AR115" s="3">
        <v>1</v>
      </c>
      <c r="AS115" s="3">
        <v>1</v>
      </c>
      <c r="AT115" s="3">
        <v>1</v>
      </c>
      <c r="AU115" s="3">
        <v>1</v>
      </c>
      <c r="AV115" s="3">
        <v>1</v>
      </c>
      <c r="AW115" s="3">
        <v>1</v>
      </c>
      <c r="AX115" s="3">
        <v>1</v>
      </c>
      <c r="AY115" s="3">
        <v>1</v>
      </c>
      <c r="AZ115" s="3">
        <v>1</v>
      </c>
      <c r="BA115" s="3"/>
      <c r="BB115" s="3"/>
      <c r="BC115" s="3"/>
      <c r="BD115" s="3"/>
      <c r="BE115" s="3"/>
      <c r="BF115" s="3"/>
      <c r="BJ115" s="3">
        <v>126</v>
      </c>
    </row>
    <row r="116" spans="1:62" x14ac:dyDescent="0.25">
      <c r="A116" s="2" t="s">
        <v>1356</v>
      </c>
      <c r="B116" s="2" t="s">
        <v>530</v>
      </c>
      <c r="C116" t="s">
        <v>451</v>
      </c>
      <c r="D116" s="3">
        <f t="shared" si="8"/>
        <v>32</v>
      </c>
      <c r="E116" s="3">
        <f t="shared" si="9"/>
        <v>14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>
        <v>34</v>
      </c>
      <c r="AD116" s="3">
        <v>34</v>
      </c>
      <c r="AE116" s="3"/>
      <c r="AF116" s="3"/>
      <c r="AG116" s="3"/>
      <c r="AH116" s="3">
        <v>33</v>
      </c>
      <c r="AI116" s="3"/>
      <c r="AJ116" s="3">
        <v>40</v>
      </c>
      <c r="AK116" s="3">
        <v>38</v>
      </c>
      <c r="AL116" s="3">
        <v>40</v>
      </c>
      <c r="AM116" s="3">
        <v>34</v>
      </c>
      <c r="AN116" s="3">
        <v>36</v>
      </c>
      <c r="AO116" s="3">
        <v>33</v>
      </c>
      <c r="AP116" s="3">
        <v>33</v>
      </c>
      <c r="AQ116" s="3">
        <v>32</v>
      </c>
      <c r="AR116" s="3">
        <v>32</v>
      </c>
      <c r="AS116" s="3">
        <v>37</v>
      </c>
      <c r="AT116" s="3">
        <v>40</v>
      </c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J116" s="3">
        <v>106</v>
      </c>
    </row>
    <row r="117" spans="1:62" x14ac:dyDescent="0.25">
      <c r="A117" s="2" t="s">
        <v>1350</v>
      </c>
      <c r="B117" s="2" t="s">
        <v>1351</v>
      </c>
      <c r="C117" t="s">
        <v>39</v>
      </c>
      <c r="D117" s="3">
        <f t="shared" si="8"/>
        <v>8</v>
      </c>
      <c r="E117" s="3">
        <f t="shared" si="9"/>
        <v>3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>
        <v>11</v>
      </c>
      <c r="AC117" s="3">
        <v>8</v>
      </c>
      <c r="AD117" s="3">
        <v>16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J117" s="3">
        <v>102</v>
      </c>
    </row>
    <row r="118" spans="1:62" x14ac:dyDescent="0.25">
      <c r="A118" s="2" t="s">
        <v>470</v>
      </c>
      <c r="B118" s="2" t="s">
        <v>471</v>
      </c>
      <c r="C118" t="s">
        <v>442</v>
      </c>
      <c r="D118" s="3">
        <f t="shared" si="8"/>
        <v>4</v>
      </c>
      <c r="E118" s="3">
        <f t="shared" si="9"/>
        <v>7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>
        <v>4</v>
      </c>
      <c r="AH118" s="3">
        <v>5</v>
      </c>
      <c r="AI118" s="3">
        <v>11</v>
      </c>
      <c r="AJ118" s="3">
        <v>13</v>
      </c>
      <c r="AK118" s="3">
        <v>16</v>
      </c>
      <c r="AL118" s="3">
        <v>26</v>
      </c>
      <c r="AM118" s="3">
        <v>39</v>
      </c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J118" s="3">
        <v>127</v>
      </c>
    </row>
    <row r="119" spans="1:62" x14ac:dyDescent="0.25">
      <c r="A119" s="2" t="s">
        <v>1340</v>
      </c>
      <c r="B119" s="2" t="s">
        <v>426</v>
      </c>
      <c r="C119" t="s">
        <v>373</v>
      </c>
      <c r="D119" s="3">
        <f t="shared" si="8"/>
        <v>2</v>
      </c>
      <c r="E119" s="3">
        <f t="shared" si="9"/>
        <v>20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>
        <v>3</v>
      </c>
      <c r="Y119" s="3">
        <v>3</v>
      </c>
      <c r="Z119" s="3">
        <v>2</v>
      </c>
      <c r="AA119" s="3">
        <v>3</v>
      </c>
      <c r="AB119" s="3">
        <v>3</v>
      </c>
      <c r="AC119" s="3">
        <v>5</v>
      </c>
      <c r="AD119" s="3">
        <v>8</v>
      </c>
      <c r="AE119" s="3">
        <v>12</v>
      </c>
      <c r="AF119" s="3">
        <v>9</v>
      </c>
      <c r="AG119" s="3">
        <v>10</v>
      </c>
      <c r="AH119" s="3">
        <v>12</v>
      </c>
      <c r="AI119" s="3">
        <v>26</v>
      </c>
      <c r="AJ119" s="3">
        <v>15</v>
      </c>
      <c r="AK119" s="3">
        <v>17</v>
      </c>
      <c r="AL119" s="3">
        <v>17</v>
      </c>
      <c r="AM119" s="3">
        <v>18</v>
      </c>
      <c r="AN119" s="3">
        <v>22</v>
      </c>
      <c r="AO119" s="3">
        <v>26</v>
      </c>
      <c r="AP119" s="3">
        <v>32</v>
      </c>
      <c r="AQ119" s="3">
        <v>36</v>
      </c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J119" s="3">
        <v>95</v>
      </c>
    </row>
    <row r="120" spans="1:62" x14ac:dyDescent="0.25">
      <c r="A120" s="2" t="s">
        <v>488</v>
      </c>
      <c r="B120" s="2" t="s">
        <v>426</v>
      </c>
      <c r="C120" t="s">
        <v>373</v>
      </c>
      <c r="D120" s="3">
        <f t="shared" si="8"/>
        <v>29</v>
      </c>
      <c r="E120" s="3">
        <f t="shared" si="9"/>
        <v>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36</v>
      </c>
      <c r="AF120" s="3">
        <v>29</v>
      </c>
      <c r="AG120" s="3">
        <v>33</v>
      </c>
      <c r="AH120" s="3">
        <v>38</v>
      </c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J120" s="3">
        <v>123</v>
      </c>
    </row>
    <row r="121" spans="1:62" x14ac:dyDescent="0.25">
      <c r="A121" s="2" t="s">
        <v>425</v>
      </c>
      <c r="B121" s="2" t="s">
        <v>426</v>
      </c>
      <c r="C121" t="s">
        <v>373</v>
      </c>
      <c r="D121" s="3">
        <f t="shared" si="8"/>
        <v>6</v>
      </c>
      <c r="E121" s="3">
        <f t="shared" si="9"/>
        <v>29</v>
      </c>
      <c r="G121" s="35">
        <v>17</v>
      </c>
      <c r="H121" s="35">
        <v>16</v>
      </c>
      <c r="I121" s="35">
        <v>16</v>
      </c>
      <c r="J121" s="35">
        <v>15</v>
      </c>
      <c r="K121" s="35">
        <v>15</v>
      </c>
      <c r="L121" s="35">
        <v>20</v>
      </c>
      <c r="M121" s="35">
        <v>21</v>
      </c>
      <c r="N121" s="35">
        <v>24</v>
      </c>
      <c r="O121" s="35">
        <v>36</v>
      </c>
      <c r="P121" s="35">
        <v>22</v>
      </c>
      <c r="Q121" s="35">
        <v>29</v>
      </c>
      <c r="R121" s="35">
        <v>22</v>
      </c>
      <c r="S121" s="35">
        <v>32</v>
      </c>
      <c r="T121" s="35">
        <v>23</v>
      </c>
      <c r="U121" s="35">
        <v>18</v>
      </c>
      <c r="V121" s="35">
        <v>15</v>
      </c>
      <c r="W121" s="35">
        <v>6</v>
      </c>
      <c r="X121" s="3">
        <v>13</v>
      </c>
      <c r="Y121" s="3">
        <v>11</v>
      </c>
      <c r="Z121" s="3">
        <v>17</v>
      </c>
      <c r="AA121" s="3">
        <v>15</v>
      </c>
      <c r="AB121" s="3">
        <v>18</v>
      </c>
      <c r="AC121" s="3">
        <v>22</v>
      </c>
      <c r="AD121" s="3">
        <v>23</v>
      </c>
      <c r="AE121" s="3">
        <v>33</v>
      </c>
      <c r="AF121" s="3">
        <v>33</v>
      </c>
      <c r="AG121" s="3">
        <v>27</v>
      </c>
      <c r="AH121" s="3">
        <v>28</v>
      </c>
      <c r="AI121" s="3"/>
      <c r="AJ121" s="3">
        <v>35</v>
      </c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J121" s="3">
        <v>17</v>
      </c>
    </row>
    <row r="122" spans="1:62" x14ac:dyDescent="0.25">
      <c r="A122" s="2" t="s">
        <v>489</v>
      </c>
      <c r="B122" s="2" t="s">
        <v>426</v>
      </c>
      <c r="C122" t="s">
        <v>373</v>
      </c>
      <c r="D122" s="3">
        <f t="shared" si="8"/>
        <v>22</v>
      </c>
      <c r="E122" s="3">
        <f t="shared" si="9"/>
        <v>14</v>
      </c>
      <c r="G122" s="3"/>
      <c r="H122" s="3"/>
      <c r="I122" s="3"/>
      <c r="J122" s="3"/>
      <c r="K122" s="3"/>
      <c r="L122" s="3"/>
      <c r="M122" s="3">
        <v>35</v>
      </c>
      <c r="N122" s="3">
        <v>36</v>
      </c>
      <c r="O122" s="3"/>
      <c r="P122" s="3"/>
      <c r="Q122" s="3"/>
      <c r="R122" s="3">
        <v>35</v>
      </c>
      <c r="S122" s="3"/>
      <c r="T122" s="3">
        <v>37</v>
      </c>
      <c r="U122" s="3">
        <v>26</v>
      </c>
      <c r="V122" s="3">
        <v>29</v>
      </c>
      <c r="W122" s="3">
        <v>22</v>
      </c>
      <c r="X122" s="3">
        <v>27</v>
      </c>
      <c r="Y122" s="3">
        <v>28</v>
      </c>
      <c r="Z122" s="3">
        <v>29</v>
      </c>
      <c r="AA122" s="3">
        <v>32</v>
      </c>
      <c r="AB122" s="3">
        <v>39</v>
      </c>
      <c r="AC122" s="3">
        <v>40</v>
      </c>
      <c r="AD122" s="3">
        <v>33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J122" s="3">
        <v>58</v>
      </c>
    </row>
    <row r="123" spans="1:62" x14ac:dyDescent="0.25">
      <c r="A123" s="2" t="s">
        <v>492</v>
      </c>
      <c r="B123" s="2" t="s">
        <v>426</v>
      </c>
      <c r="C123" t="s">
        <v>373</v>
      </c>
      <c r="D123" s="3">
        <f t="shared" si="8"/>
        <v>8</v>
      </c>
      <c r="E123" s="3">
        <f t="shared" si="9"/>
        <v>31</v>
      </c>
      <c r="G123" s="35">
        <v>9</v>
      </c>
      <c r="H123" s="35">
        <v>11</v>
      </c>
      <c r="I123" s="35">
        <v>12</v>
      </c>
      <c r="J123" s="35">
        <v>14</v>
      </c>
      <c r="K123" s="35">
        <v>19</v>
      </c>
      <c r="L123" s="35">
        <v>25</v>
      </c>
      <c r="M123" s="35">
        <v>26</v>
      </c>
      <c r="N123" s="35"/>
      <c r="O123" s="35"/>
      <c r="P123" s="35"/>
      <c r="Q123" s="35">
        <v>37</v>
      </c>
      <c r="R123" s="35"/>
      <c r="S123" s="35"/>
      <c r="T123" s="35"/>
      <c r="U123" s="35">
        <v>19</v>
      </c>
      <c r="V123" s="35">
        <v>25</v>
      </c>
      <c r="W123" s="35">
        <v>8</v>
      </c>
      <c r="X123" s="3">
        <v>18</v>
      </c>
      <c r="Y123" s="3">
        <v>20</v>
      </c>
      <c r="Z123" s="3">
        <v>25</v>
      </c>
      <c r="AA123" s="3">
        <v>26</v>
      </c>
      <c r="AB123" s="3">
        <v>25</v>
      </c>
      <c r="AC123" s="3">
        <v>31</v>
      </c>
      <c r="AD123" s="3">
        <v>25</v>
      </c>
      <c r="AE123" s="3">
        <v>38</v>
      </c>
      <c r="AF123" s="3">
        <v>38</v>
      </c>
      <c r="AG123" s="3">
        <v>39</v>
      </c>
      <c r="AH123" s="3">
        <v>35</v>
      </c>
      <c r="AI123" s="3"/>
      <c r="AJ123" s="3"/>
      <c r="AK123" s="3"/>
      <c r="AL123" s="3"/>
      <c r="AM123" s="3"/>
      <c r="AN123" s="3">
        <v>40</v>
      </c>
      <c r="AO123" s="3">
        <v>37</v>
      </c>
      <c r="AP123" s="3">
        <v>37</v>
      </c>
      <c r="AQ123" s="3">
        <v>39</v>
      </c>
      <c r="AR123" s="3">
        <v>40</v>
      </c>
      <c r="AS123" s="3">
        <v>39</v>
      </c>
      <c r="AT123" s="3">
        <v>33</v>
      </c>
      <c r="AU123" s="3">
        <v>33</v>
      </c>
      <c r="AV123" s="3">
        <v>33</v>
      </c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J123" s="3">
        <v>9</v>
      </c>
    </row>
    <row r="124" spans="1:62" x14ac:dyDescent="0.25">
      <c r="A124" s="2" t="s">
        <v>433</v>
      </c>
      <c r="B124" s="2" t="s">
        <v>426</v>
      </c>
      <c r="C124" t="s">
        <v>373</v>
      </c>
      <c r="D124" s="3">
        <f t="shared" si="8"/>
        <v>5</v>
      </c>
      <c r="E124" s="3">
        <f t="shared" si="9"/>
        <v>46</v>
      </c>
      <c r="G124" s="35">
        <v>22</v>
      </c>
      <c r="H124" s="35">
        <v>23</v>
      </c>
      <c r="I124" s="35">
        <v>26</v>
      </c>
      <c r="J124" s="35">
        <v>26</v>
      </c>
      <c r="K124" s="35">
        <v>23</v>
      </c>
      <c r="L124" s="35">
        <v>19</v>
      </c>
      <c r="M124" s="35">
        <v>17</v>
      </c>
      <c r="N124" s="35">
        <v>19</v>
      </c>
      <c r="O124" s="35">
        <v>31</v>
      </c>
      <c r="P124" s="35">
        <v>19</v>
      </c>
      <c r="Q124" s="35">
        <v>23</v>
      </c>
      <c r="R124" s="35">
        <v>16</v>
      </c>
      <c r="S124" s="35">
        <v>26</v>
      </c>
      <c r="T124" s="35">
        <v>17</v>
      </c>
      <c r="U124" s="35">
        <v>12</v>
      </c>
      <c r="V124" s="35">
        <v>9</v>
      </c>
      <c r="W124" s="35">
        <v>5</v>
      </c>
      <c r="X124" s="3">
        <v>8</v>
      </c>
      <c r="Y124" s="3">
        <v>8</v>
      </c>
      <c r="Z124" s="3">
        <v>11</v>
      </c>
      <c r="AA124" s="3">
        <v>11</v>
      </c>
      <c r="AB124" s="3">
        <v>15</v>
      </c>
      <c r="AC124" s="3">
        <v>10</v>
      </c>
      <c r="AD124" s="3">
        <v>13</v>
      </c>
      <c r="AE124" s="3">
        <v>18</v>
      </c>
      <c r="AF124" s="3">
        <v>16</v>
      </c>
      <c r="AG124" s="3">
        <v>18</v>
      </c>
      <c r="AH124" s="3">
        <v>19</v>
      </c>
      <c r="AI124" s="3">
        <v>36</v>
      </c>
      <c r="AJ124" s="3">
        <v>19</v>
      </c>
      <c r="AK124" s="3">
        <v>15</v>
      </c>
      <c r="AL124" s="3">
        <v>16</v>
      </c>
      <c r="AM124" s="3">
        <v>14</v>
      </c>
      <c r="AN124" s="3">
        <v>12</v>
      </c>
      <c r="AO124" s="3">
        <v>12</v>
      </c>
      <c r="AP124" s="3">
        <v>13</v>
      </c>
      <c r="AQ124" s="3">
        <v>13</v>
      </c>
      <c r="AR124" s="3">
        <v>11</v>
      </c>
      <c r="AS124" s="3">
        <v>8</v>
      </c>
      <c r="AT124" s="3">
        <v>8</v>
      </c>
      <c r="AU124" s="3">
        <v>10</v>
      </c>
      <c r="AV124" s="3">
        <v>11</v>
      </c>
      <c r="AW124" s="3">
        <v>14</v>
      </c>
      <c r="AX124" s="3">
        <v>14</v>
      </c>
      <c r="AY124" s="3">
        <v>18</v>
      </c>
      <c r="AZ124" s="3">
        <v>20</v>
      </c>
      <c r="BA124" s="3"/>
      <c r="BB124" s="3"/>
      <c r="BC124" s="3"/>
      <c r="BD124" s="3"/>
      <c r="BE124" s="3"/>
      <c r="BF124" s="3"/>
      <c r="BJ124" s="3">
        <v>22</v>
      </c>
    </row>
    <row r="125" spans="1:62" x14ac:dyDescent="0.25">
      <c r="A125" s="2" t="s">
        <v>490</v>
      </c>
      <c r="B125" s="2" t="s">
        <v>491</v>
      </c>
      <c r="C125" t="s">
        <v>24</v>
      </c>
      <c r="D125" s="3">
        <f t="shared" si="8"/>
        <v>28</v>
      </c>
      <c r="E125" s="3">
        <f t="shared" si="9"/>
        <v>5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30</v>
      </c>
      <c r="AE125" s="3">
        <v>28</v>
      </c>
      <c r="AF125" s="3">
        <v>28</v>
      </c>
      <c r="AG125" s="3">
        <v>34</v>
      </c>
      <c r="AH125" s="3">
        <v>40</v>
      </c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J125" s="3">
        <v>109</v>
      </c>
    </row>
    <row r="126" spans="1:62" x14ac:dyDescent="0.25">
      <c r="A126" s="2" t="s">
        <v>1341</v>
      </c>
      <c r="B126" s="2" t="s">
        <v>1342</v>
      </c>
      <c r="C126" t="s">
        <v>373</v>
      </c>
      <c r="D126" s="3">
        <f t="shared" si="8"/>
        <v>9</v>
      </c>
      <c r="E126" s="3">
        <f t="shared" si="9"/>
        <v>15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>
        <v>11</v>
      </c>
      <c r="Y126" s="3">
        <v>13</v>
      </c>
      <c r="Z126" s="3">
        <v>13</v>
      </c>
      <c r="AA126" s="3">
        <v>12</v>
      </c>
      <c r="AB126" s="3">
        <v>14</v>
      </c>
      <c r="AC126" s="3">
        <v>11</v>
      </c>
      <c r="AD126" s="3">
        <v>9</v>
      </c>
      <c r="AE126" s="3">
        <v>10</v>
      </c>
      <c r="AF126" s="3">
        <v>11</v>
      </c>
      <c r="AG126" s="3">
        <v>13</v>
      </c>
      <c r="AH126" s="3">
        <v>14</v>
      </c>
      <c r="AI126" s="3">
        <v>34</v>
      </c>
      <c r="AJ126" s="3">
        <v>26</v>
      </c>
      <c r="AK126" s="3">
        <v>30</v>
      </c>
      <c r="AL126" s="3">
        <v>34</v>
      </c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J126" s="3">
        <v>96</v>
      </c>
    </row>
    <row r="127" spans="1:62" x14ac:dyDescent="0.25">
      <c r="A127" s="2" t="s">
        <v>1411</v>
      </c>
      <c r="B127" s="2" t="s">
        <v>1412</v>
      </c>
      <c r="C127" t="s">
        <v>439</v>
      </c>
      <c r="D127" s="3">
        <f t="shared" si="8"/>
        <v>3</v>
      </c>
      <c r="E127" s="3">
        <f t="shared" si="9"/>
        <v>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>
        <v>8</v>
      </c>
      <c r="AV127" s="3">
        <v>6</v>
      </c>
      <c r="AW127" s="3">
        <v>4</v>
      </c>
      <c r="AX127" s="3">
        <v>3</v>
      </c>
      <c r="AY127" s="3">
        <v>4</v>
      </c>
      <c r="AZ127" s="3">
        <v>5</v>
      </c>
      <c r="BA127" s="3"/>
      <c r="BB127" s="3"/>
      <c r="BC127" s="3"/>
      <c r="BD127" s="3"/>
      <c r="BE127" s="3"/>
      <c r="BF127" s="3"/>
      <c r="BJ127" s="3">
        <v>156</v>
      </c>
    </row>
    <row r="128" spans="1:62" x14ac:dyDescent="0.25">
      <c r="A128" s="2" t="s">
        <v>1413</v>
      </c>
      <c r="B128" s="2" t="s">
        <v>34</v>
      </c>
      <c r="C128" t="s">
        <v>19</v>
      </c>
      <c r="D128" s="3">
        <f t="shared" si="8"/>
        <v>27</v>
      </c>
      <c r="E128" s="3">
        <f t="shared" si="9"/>
        <v>1</v>
      </c>
      <c r="F128" t="s">
        <v>14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E128" s="3"/>
      <c r="AG128" s="3"/>
      <c r="AI128" s="3"/>
      <c r="AK128" s="3"/>
      <c r="AM128" s="3"/>
      <c r="AO128" s="3"/>
      <c r="AQ128" s="3"/>
      <c r="AS128" s="3"/>
      <c r="AU128" s="3">
        <v>27</v>
      </c>
      <c r="AW128" s="3"/>
      <c r="AY128" s="3"/>
      <c r="BA128" s="3"/>
      <c r="BC128" s="3"/>
      <c r="BE128" s="3"/>
      <c r="BJ128" s="3">
        <v>157</v>
      </c>
    </row>
    <row r="129" spans="1:62" x14ac:dyDescent="0.25">
      <c r="A129" s="2" t="s">
        <v>1305</v>
      </c>
      <c r="B129" s="2" t="s">
        <v>34</v>
      </c>
      <c r="C129" t="s">
        <v>19</v>
      </c>
      <c r="D129" s="3">
        <f t="shared" si="8"/>
        <v>20</v>
      </c>
      <c r="E129" s="3">
        <f t="shared" si="9"/>
        <v>1</v>
      </c>
      <c r="F129" t="s">
        <v>14</v>
      </c>
      <c r="G129" s="3"/>
      <c r="H129" s="3"/>
      <c r="I129" s="3"/>
      <c r="J129" s="3"/>
      <c r="K129" s="3"/>
      <c r="L129" s="3"/>
      <c r="M129" s="3">
        <v>20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E129" s="3"/>
      <c r="AG129" s="3"/>
      <c r="AI129" s="3"/>
      <c r="AK129" s="3"/>
      <c r="AM129" s="3"/>
      <c r="AO129" s="3"/>
      <c r="AQ129" s="3"/>
      <c r="AS129" s="3"/>
      <c r="AU129" s="3"/>
      <c r="AW129" s="3"/>
      <c r="AY129" s="3"/>
      <c r="BA129" s="3"/>
      <c r="BC129" s="3"/>
      <c r="BE129" s="3"/>
      <c r="BJ129" s="3">
        <v>56</v>
      </c>
    </row>
    <row r="130" spans="1:62" x14ac:dyDescent="0.25">
      <c r="A130" s="2" t="s">
        <v>1284</v>
      </c>
      <c r="B130" s="2" t="s">
        <v>34</v>
      </c>
      <c r="C130" t="s">
        <v>19</v>
      </c>
      <c r="D130" s="3">
        <f t="shared" si="8"/>
        <v>4</v>
      </c>
      <c r="E130" s="3">
        <f t="shared" si="9"/>
        <v>18</v>
      </c>
      <c r="F130" t="s">
        <v>14</v>
      </c>
      <c r="G130" s="35">
        <v>7</v>
      </c>
      <c r="H130" s="35">
        <v>7</v>
      </c>
      <c r="I130" s="35">
        <v>9</v>
      </c>
      <c r="J130" s="35">
        <v>8</v>
      </c>
      <c r="K130" s="35">
        <v>5</v>
      </c>
      <c r="L130" s="35">
        <v>4</v>
      </c>
      <c r="M130" s="35">
        <v>7</v>
      </c>
      <c r="N130" s="35">
        <v>8</v>
      </c>
      <c r="O130" s="35">
        <v>23</v>
      </c>
      <c r="P130" s="35">
        <v>21</v>
      </c>
      <c r="Q130" s="35">
        <v>19</v>
      </c>
      <c r="R130" s="35">
        <v>15</v>
      </c>
      <c r="S130" s="35">
        <v>33</v>
      </c>
      <c r="T130" s="35">
        <v>32</v>
      </c>
      <c r="U130" s="35">
        <v>28</v>
      </c>
      <c r="V130" s="35">
        <v>37</v>
      </c>
      <c r="W130" s="35">
        <v>38</v>
      </c>
      <c r="X130" s="3"/>
      <c r="Y130" s="3"/>
      <c r="Z130" s="3"/>
      <c r="AA130" s="3"/>
      <c r="AB130" s="3">
        <v>40</v>
      </c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J130" s="3">
        <v>7</v>
      </c>
    </row>
    <row r="131" spans="1:62" x14ac:dyDescent="0.25">
      <c r="A131" s="2" t="s">
        <v>1283</v>
      </c>
      <c r="B131" s="2" t="s">
        <v>34</v>
      </c>
      <c r="C131" t="s">
        <v>19</v>
      </c>
      <c r="D131" s="3">
        <f t="shared" si="8"/>
        <v>5</v>
      </c>
      <c r="E131" s="3">
        <f t="shared" si="9"/>
        <v>24</v>
      </c>
      <c r="F131" t="s">
        <v>14</v>
      </c>
      <c r="G131" s="35">
        <v>6</v>
      </c>
      <c r="H131" s="35">
        <v>6</v>
      </c>
      <c r="I131" s="35">
        <v>7</v>
      </c>
      <c r="J131" s="35">
        <v>6</v>
      </c>
      <c r="K131" s="35">
        <v>8</v>
      </c>
      <c r="L131" s="35">
        <v>8</v>
      </c>
      <c r="M131" s="35">
        <v>8</v>
      </c>
      <c r="N131" s="35">
        <v>13</v>
      </c>
      <c r="O131" s="35">
        <v>24</v>
      </c>
      <c r="P131" s="35">
        <v>17</v>
      </c>
      <c r="Q131" s="35">
        <v>10</v>
      </c>
      <c r="R131" s="35">
        <v>5</v>
      </c>
      <c r="S131" s="35">
        <v>19</v>
      </c>
      <c r="T131" s="35">
        <v>11</v>
      </c>
      <c r="U131" s="35">
        <v>11</v>
      </c>
      <c r="V131" s="35">
        <v>13</v>
      </c>
      <c r="W131" s="35">
        <v>12</v>
      </c>
      <c r="X131" s="3">
        <v>14</v>
      </c>
      <c r="Y131" s="3">
        <v>15</v>
      </c>
      <c r="Z131" s="3">
        <v>16</v>
      </c>
      <c r="AA131" s="3">
        <v>23</v>
      </c>
      <c r="AB131" s="3">
        <v>20</v>
      </c>
      <c r="AC131" s="3">
        <v>27</v>
      </c>
      <c r="AD131" s="3">
        <v>39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J131" s="3">
        <v>6</v>
      </c>
    </row>
    <row r="132" spans="1:62" x14ac:dyDescent="0.25">
      <c r="A132" s="2" t="s">
        <v>1417</v>
      </c>
      <c r="B132" s="2" t="s">
        <v>34</v>
      </c>
      <c r="C132" t="s">
        <v>19</v>
      </c>
      <c r="D132" s="3">
        <f t="shared" ref="D132:D163" si="10">MIN(G132:BA132)</f>
        <v>10</v>
      </c>
      <c r="E132" s="3">
        <f t="shared" ref="E132:E163" si="11">COUNTIF(G132:BF132,"&lt;51")</f>
        <v>4</v>
      </c>
      <c r="F132" t="s">
        <v>14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>
        <v>10</v>
      </c>
      <c r="AX132" s="3">
        <v>13</v>
      </c>
      <c r="AY132" s="3">
        <v>19</v>
      </c>
      <c r="AZ132" s="3">
        <v>31</v>
      </c>
      <c r="BA132" s="3"/>
      <c r="BB132" s="3"/>
      <c r="BC132" s="3"/>
      <c r="BD132" s="3"/>
      <c r="BE132" s="3"/>
      <c r="BF132" s="3"/>
      <c r="BJ132" s="3">
        <v>160</v>
      </c>
    </row>
    <row r="133" spans="1:62" x14ac:dyDescent="0.25">
      <c r="A133" s="2" t="s">
        <v>259</v>
      </c>
      <c r="B133" s="2" t="s">
        <v>18</v>
      </c>
      <c r="C133" t="s">
        <v>19</v>
      </c>
      <c r="D133" s="3">
        <f t="shared" si="10"/>
        <v>9</v>
      </c>
      <c r="E133" s="3">
        <f t="shared" si="11"/>
        <v>27</v>
      </c>
      <c r="F133" t="s">
        <v>14</v>
      </c>
      <c r="G133" s="35">
        <v>11</v>
      </c>
      <c r="H133" s="35">
        <v>9</v>
      </c>
      <c r="I133" s="35">
        <v>15</v>
      </c>
      <c r="J133" s="35">
        <v>12</v>
      </c>
      <c r="K133" s="35">
        <v>14</v>
      </c>
      <c r="L133" s="35">
        <v>14</v>
      </c>
      <c r="M133" s="35">
        <v>15</v>
      </c>
      <c r="N133" s="35">
        <v>25</v>
      </c>
      <c r="O133" s="35">
        <v>33</v>
      </c>
      <c r="P133" s="35">
        <v>18</v>
      </c>
      <c r="Q133" s="35">
        <v>11</v>
      </c>
      <c r="R133" s="35">
        <v>9</v>
      </c>
      <c r="S133" s="35">
        <v>21</v>
      </c>
      <c r="T133" s="35">
        <v>16</v>
      </c>
      <c r="U133" s="35">
        <v>15</v>
      </c>
      <c r="V133" s="35">
        <v>16</v>
      </c>
      <c r="W133" s="35">
        <v>14</v>
      </c>
      <c r="X133" s="3">
        <v>10</v>
      </c>
      <c r="Y133" s="3">
        <v>17</v>
      </c>
      <c r="Z133" s="3">
        <v>21</v>
      </c>
      <c r="AA133" s="3">
        <v>20</v>
      </c>
      <c r="AB133" s="3">
        <v>22</v>
      </c>
      <c r="AC133" s="3">
        <v>26</v>
      </c>
      <c r="AD133" s="3"/>
      <c r="AE133" s="3"/>
      <c r="AF133" s="3"/>
      <c r="AG133" s="3"/>
      <c r="AH133" s="3"/>
      <c r="AI133" s="3"/>
      <c r="AJ133" s="3"/>
      <c r="AK133" s="3"/>
      <c r="AL133" s="3"/>
      <c r="AM133" s="3">
        <v>38</v>
      </c>
      <c r="AN133" s="3">
        <v>39</v>
      </c>
      <c r="AO133" s="3">
        <v>39</v>
      </c>
      <c r="AP133" s="3"/>
      <c r="AQ133" s="3"/>
      <c r="AR133" s="3"/>
      <c r="AS133" s="3">
        <v>40</v>
      </c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J133" s="3">
        <v>11</v>
      </c>
    </row>
    <row r="134" spans="1:62" x14ac:dyDescent="0.25">
      <c r="A134" s="2" t="s">
        <v>259</v>
      </c>
      <c r="B134" s="2" t="s">
        <v>18</v>
      </c>
      <c r="C134" t="s">
        <v>19</v>
      </c>
      <c r="D134" s="3">
        <f t="shared" si="10"/>
        <v>26</v>
      </c>
      <c r="E134" s="3">
        <f t="shared" si="11"/>
        <v>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>
        <v>39</v>
      </c>
      <c r="AY134" s="3">
        <v>31</v>
      </c>
      <c r="AZ134" s="3">
        <v>26</v>
      </c>
      <c r="BA134" s="3"/>
      <c r="BB134" s="3"/>
      <c r="BC134" s="3"/>
      <c r="BD134" s="3"/>
      <c r="BE134" s="3"/>
      <c r="BF134" s="3"/>
    </row>
    <row r="135" spans="1:62" x14ac:dyDescent="0.25">
      <c r="A135" s="2" t="s">
        <v>1322</v>
      </c>
      <c r="B135" s="2" t="s">
        <v>1323</v>
      </c>
      <c r="C135" t="s">
        <v>19</v>
      </c>
      <c r="D135" s="3">
        <f t="shared" si="10"/>
        <v>39</v>
      </c>
      <c r="E135" s="3">
        <f t="shared" si="11"/>
        <v>1</v>
      </c>
      <c r="F135" t="s">
        <v>14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39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J135" s="3">
        <v>76</v>
      </c>
    </row>
    <row r="136" spans="1:62" x14ac:dyDescent="0.25">
      <c r="A136" s="2" t="s">
        <v>432</v>
      </c>
      <c r="B136" s="2" t="s">
        <v>423</v>
      </c>
      <c r="C136" t="s">
        <v>427</v>
      </c>
      <c r="D136" s="3">
        <f t="shared" si="10"/>
        <v>10</v>
      </c>
      <c r="E136" s="3">
        <f t="shared" si="11"/>
        <v>45</v>
      </c>
      <c r="G136" s="35">
        <v>14</v>
      </c>
      <c r="H136" s="35">
        <v>10</v>
      </c>
      <c r="I136" s="35">
        <v>11</v>
      </c>
      <c r="J136" s="35">
        <v>10</v>
      </c>
      <c r="K136" s="35">
        <v>12</v>
      </c>
      <c r="L136" s="35">
        <v>12</v>
      </c>
      <c r="M136" s="35">
        <v>12</v>
      </c>
      <c r="N136" s="35">
        <v>10</v>
      </c>
      <c r="O136" s="35">
        <v>20</v>
      </c>
      <c r="P136" s="35">
        <v>14</v>
      </c>
      <c r="Q136" s="35">
        <v>15</v>
      </c>
      <c r="R136" s="35">
        <v>12</v>
      </c>
      <c r="S136" s="35">
        <v>27</v>
      </c>
      <c r="T136" s="35">
        <v>25</v>
      </c>
      <c r="U136" s="35">
        <v>20</v>
      </c>
      <c r="V136" s="35">
        <v>17</v>
      </c>
      <c r="W136" s="35">
        <v>18</v>
      </c>
      <c r="X136" s="3">
        <v>12</v>
      </c>
      <c r="Y136" s="3">
        <v>14</v>
      </c>
      <c r="Z136" s="3">
        <v>18</v>
      </c>
      <c r="AA136" s="3">
        <v>17</v>
      </c>
      <c r="AB136" s="3">
        <v>16</v>
      </c>
      <c r="AC136" s="3">
        <v>16</v>
      </c>
      <c r="AD136" s="3">
        <v>27</v>
      </c>
      <c r="AE136" s="3">
        <v>40</v>
      </c>
      <c r="AF136" s="3">
        <v>32</v>
      </c>
      <c r="AG136" s="3">
        <v>26</v>
      </c>
      <c r="AH136" s="3">
        <v>26</v>
      </c>
      <c r="AI136" s="3"/>
      <c r="AJ136" s="3">
        <v>24</v>
      </c>
      <c r="AK136" s="3">
        <v>20</v>
      </c>
      <c r="AL136" s="3">
        <v>18</v>
      </c>
      <c r="AM136" s="3">
        <v>15</v>
      </c>
      <c r="AN136" s="3">
        <v>13</v>
      </c>
      <c r="AO136" s="3">
        <v>14</v>
      </c>
      <c r="AP136" s="3">
        <v>15</v>
      </c>
      <c r="AQ136" s="3">
        <v>14</v>
      </c>
      <c r="AR136" s="3">
        <v>14</v>
      </c>
      <c r="AS136" s="3">
        <v>14</v>
      </c>
      <c r="AT136" s="3">
        <v>13</v>
      </c>
      <c r="AU136" s="3">
        <v>15</v>
      </c>
      <c r="AV136" s="3">
        <v>17</v>
      </c>
      <c r="AW136" s="3">
        <v>15</v>
      </c>
      <c r="AX136" s="3">
        <v>15</v>
      </c>
      <c r="AY136" s="3">
        <v>13</v>
      </c>
      <c r="AZ136" s="3">
        <v>14</v>
      </c>
      <c r="BA136" s="3"/>
      <c r="BB136" s="3"/>
      <c r="BC136" s="3"/>
      <c r="BD136" s="3"/>
      <c r="BE136" s="3"/>
      <c r="BF136" s="3"/>
      <c r="BJ136" s="3">
        <v>14</v>
      </c>
    </row>
    <row r="137" spans="1:62" x14ac:dyDescent="0.25">
      <c r="A137" s="2" t="s">
        <v>1296</v>
      </c>
      <c r="B137" s="2" t="s">
        <v>423</v>
      </c>
      <c r="C137" t="s">
        <v>427</v>
      </c>
      <c r="D137" s="3">
        <f t="shared" si="10"/>
        <v>2</v>
      </c>
      <c r="E137" s="3">
        <f t="shared" si="11"/>
        <v>10</v>
      </c>
      <c r="G137" s="3"/>
      <c r="H137" s="3"/>
      <c r="I137" s="3">
        <v>2</v>
      </c>
      <c r="J137" s="3">
        <v>5</v>
      </c>
      <c r="K137" s="3">
        <v>9</v>
      </c>
      <c r="L137" s="3">
        <v>11</v>
      </c>
      <c r="M137" s="3">
        <v>14</v>
      </c>
      <c r="N137" s="3">
        <v>18</v>
      </c>
      <c r="O137" s="3">
        <v>34</v>
      </c>
      <c r="P137" s="3">
        <v>37</v>
      </c>
      <c r="Q137" s="3">
        <v>33</v>
      </c>
      <c r="R137" s="3">
        <v>38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J137" s="3">
        <v>44</v>
      </c>
    </row>
    <row r="138" spans="1:62" x14ac:dyDescent="0.25">
      <c r="A138" s="2" t="s">
        <v>422</v>
      </c>
      <c r="B138" s="2" t="s">
        <v>423</v>
      </c>
      <c r="C138" t="s">
        <v>62</v>
      </c>
      <c r="D138" s="3">
        <f t="shared" si="10"/>
        <v>15</v>
      </c>
      <c r="E138" s="3">
        <f t="shared" si="11"/>
        <v>40</v>
      </c>
      <c r="G138" s="35">
        <v>21</v>
      </c>
      <c r="H138" s="35">
        <v>21</v>
      </c>
      <c r="I138" s="35">
        <v>21</v>
      </c>
      <c r="J138" s="35">
        <v>18</v>
      </c>
      <c r="K138" s="35">
        <v>18</v>
      </c>
      <c r="L138" s="35">
        <v>15</v>
      </c>
      <c r="M138" s="35">
        <v>19</v>
      </c>
      <c r="N138" s="35">
        <v>17</v>
      </c>
      <c r="O138" s="35">
        <v>29</v>
      </c>
      <c r="P138" s="35">
        <v>31</v>
      </c>
      <c r="Q138" s="35">
        <v>27</v>
      </c>
      <c r="R138" s="35">
        <v>26</v>
      </c>
      <c r="S138" s="35">
        <v>38</v>
      </c>
      <c r="T138" s="35">
        <v>36</v>
      </c>
      <c r="U138" s="35">
        <v>33</v>
      </c>
      <c r="V138" s="35">
        <v>32</v>
      </c>
      <c r="W138" s="35">
        <v>35</v>
      </c>
      <c r="X138" s="3">
        <v>36</v>
      </c>
      <c r="Y138" s="3">
        <v>32</v>
      </c>
      <c r="Z138" s="3">
        <v>30</v>
      </c>
      <c r="AA138" s="3">
        <v>30</v>
      </c>
      <c r="AB138" s="3">
        <v>35</v>
      </c>
      <c r="AC138" s="3">
        <v>30</v>
      </c>
      <c r="AD138" s="3"/>
      <c r="AE138" s="3"/>
      <c r="AF138" s="3"/>
      <c r="AG138" s="3"/>
      <c r="AH138" s="3"/>
      <c r="AI138" s="3"/>
      <c r="AJ138" s="3">
        <v>39</v>
      </c>
      <c r="AK138" s="3">
        <v>34</v>
      </c>
      <c r="AL138" s="3">
        <v>33</v>
      </c>
      <c r="AM138" s="3">
        <v>30</v>
      </c>
      <c r="AN138" s="3">
        <v>27</v>
      </c>
      <c r="AO138" s="3">
        <v>29</v>
      </c>
      <c r="AP138" s="3">
        <v>27</v>
      </c>
      <c r="AQ138" s="3">
        <v>26</v>
      </c>
      <c r="AR138" s="3">
        <v>29</v>
      </c>
      <c r="AS138" s="3">
        <v>28</v>
      </c>
      <c r="AT138" s="3">
        <v>29</v>
      </c>
      <c r="AU138" s="3">
        <v>32</v>
      </c>
      <c r="AV138" s="3">
        <v>35</v>
      </c>
      <c r="AW138" s="3">
        <v>32</v>
      </c>
      <c r="AX138" s="3">
        <v>30</v>
      </c>
      <c r="AY138" s="3">
        <v>34</v>
      </c>
      <c r="AZ138" s="3">
        <v>40</v>
      </c>
      <c r="BA138" s="3"/>
      <c r="BB138" s="3"/>
      <c r="BC138" s="3"/>
      <c r="BD138" s="3"/>
      <c r="BE138" s="3"/>
      <c r="BF138" s="3"/>
      <c r="BJ138" s="3">
        <v>21</v>
      </c>
    </row>
    <row r="139" spans="1:62" x14ac:dyDescent="0.25">
      <c r="A139" s="2" t="s">
        <v>483</v>
      </c>
      <c r="B139" s="2" t="s">
        <v>423</v>
      </c>
      <c r="C139" t="s">
        <v>62</v>
      </c>
      <c r="D139" s="3">
        <f t="shared" si="10"/>
        <v>13</v>
      </c>
      <c r="E139" s="3">
        <f t="shared" si="11"/>
        <v>45</v>
      </c>
      <c r="G139" s="35">
        <v>13</v>
      </c>
      <c r="H139" s="35">
        <v>13</v>
      </c>
      <c r="I139" s="35">
        <v>13</v>
      </c>
      <c r="J139" s="35">
        <v>13</v>
      </c>
      <c r="K139" s="35">
        <v>16</v>
      </c>
      <c r="L139" s="35">
        <v>16</v>
      </c>
      <c r="M139" s="35">
        <v>16</v>
      </c>
      <c r="N139" s="35">
        <v>16</v>
      </c>
      <c r="O139" s="35">
        <v>26</v>
      </c>
      <c r="P139" s="35">
        <v>20</v>
      </c>
      <c r="Q139" s="35">
        <v>18</v>
      </c>
      <c r="R139" s="35">
        <v>17</v>
      </c>
      <c r="S139" s="35">
        <v>35</v>
      </c>
      <c r="T139" s="35">
        <v>33</v>
      </c>
      <c r="U139" s="35">
        <v>17</v>
      </c>
      <c r="V139" s="35">
        <v>24</v>
      </c>
      <c r="W139" s="35">
        <v>24</v>
      </c>
      <c r="X139" s="3">
        <v>26</v>
      </c>
      <c r="Y139" s="3">
        <v>21</v>
      </c>
      <c r="Z139" s="3">
        <v>22</v>
      </c>
      <c r="AA139" s="3">
        <v>22</v>
      </c>
      <c r="AB139" s="3">
        <v>28</v>
      </c>
      <c r="AC139" s="3">
        <v>19</v>
      </c>
      <c r="AD139">
        <v>26</v>
      </c>
      <c r="AE139" s="3">
        <v>39</v>
      </c>
      <c r="AF139">
        <v>31</v>
      </c>
      <c r="AG139" s="3">
        <v>28</v>
      </c>
      <c r="AH139">
        <v>25</v>
      </c>
      <c r="AI139" s="3"/>
      <c r="AJ139">
        <v>28</v>
      </c>
      <c r="AK139" s="3">
        <v>23</v>
      </c>
      <c r="AL139">
        <v>20</v>
      </c>
      <c r="AM139" s="3">
        <v>19</v>
      </c>
      <c r="AN139">
        <v>17</v>
      </c>
      <c r="AO139" s="3">
        <v>15</v>
      </c>
      <c r="AP139">
        <v>17</v>
      </c>
      <c r="AQ139" s="3">
        <v>16</v>
      </c>
      <c r="AR139">
        <v>17</v>
      </c>
      <c r="AS139" s="3">
        <v>17</v>
      </c>
      <c r="AT139">
        <v>18</v>
      </c>
      <c r="AU139" s="3">
        <v>21</v>
      </c>
      <c r="AV139">
        <v>22</v>
      </c>
      <c r="AW139" s="3">
        <v>23</v>
      </c>
      <c r="AX139" s="3">
        <v>25</v>
      </c>
      <c r="AY139" s="3">
        <v>27</v>
      </c>
      <c r="AZ139" s="3">
        <v>33</v>
      </c>
      <c r="BA139" s="3"/>
      <c r="BC139" s="3"/>
      <c r="BE139" s="3"/>
      <c r="BJ139" s="3">
        <v>13</v>
      </c>
    </row>
    <row r="140" spans="1:62" x14ac:dyDescent="0.25">
      <c r="A140" s="2" t="s">
        <v>434</v>
      </c>
      <c r="B140" s="2" t="s">
        <v>423</v>
      </c>
      <c r="C140" t="s">
        <v>427</v>
      </c>
      <c r="D140" s="3">
        <f t="shared" si="10"/>
        <v>28</v>
      </c>
      <c r="E140" s="3">
        <f t="shared" si="11"/>
        <v>4</v>
      </c>
      <c r="G140" s="3"/>
      <c r="H140" s="3"/>
      <c r="I140" s="3"/>
      <c r="J140" s="3">
        <v>39</v>
      </c>
      <c r="K140" s="3">
        <v>40</v>
      </c>
      <c r="L140" s="3">
        <v>28</v>
      </c>
      <c r="M140" s="3"/>
      <c r="N140" s="3">
        <v>35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J140" s="3">
        <v>48</v>
      </c>
    </row>
    <row r="141" spans="1:62" x14ac:dyDescent="0.25">
      <c r="A141" s="2" t="s">
        <v>428</v>
      </c>
      <c r="B141" s="2" t="s">
        <v>429</v>
      </c>
      <c r="C141" t="s">
        <v>427</v>
      </c>
      <c r="D141" s="3">
        <f t="shared" si="10"/>
        <v>18</v>
      </c>
      <c r="E141" s="3">
        <f t="shared" si="11"/>
        <v>37</v>
      </c>
      <c r="G141" s="35">
        <v>26</v>
      </c>
      <c r="H141" s="35">
        <v>25</v>
      </c>
      <c r="I141" s="35">
        <v>25</v>
      </c>
      <c r="J141" s="35">
        <v>22</v>
      </c>
      <c r="K141" s="35">
        <v>21</v>
      </c>
      <c r="L141" s="35">
        <v>18</v>
      </c>
      <c r="M141" s="35">
        <v>25</v>
      </c>
      <c r="N141" s="35">
        <v>21</v>
      </c>
      <c r="O141" s="35">
        <v>40</v>
      </c>
      <c r="P141" s="35">
        <v>35</v>
      </c>
      <c r="Q141" s="35">
        <v>31</v>
      </c>
      <c r="R141" s="35">
        <v>28</v>
      </c>
      <c r="S141" s="35"/>
      <c r="T141" s="35"/>
      <c r="U141" s="35">
        <v>38</v>
      </c>
      <c r="V141" s="35">
        <v>34</v>
      </c>
      <c r="W141" s="35">
        <v>30</v>
      </c>
      <c r="X141" s="3">
        <v>32</v>
      </c>
      <c r="Y141" s="3">
        <v>27</v>
      </c>
      <c r="Z141" s="3">
        <v>33</v>
      </c>
      <c r="AA141" s="3">
        <v>31</v>
      </c>
      <c r="AB141" s="3">
        <v>33</v>
      </c>
      <c r="AC141" s="3">
        <v>35</v>
      </c>
      <c r="AD141" s="3"/>
      <c r="AE141" s="3"/>
      <c r="AF141" s="3"/>
      <c r="AG141" s="3"/>
      <c r="AH141" s="3"/>
      <c r="AI141" s="3"/>
      <c r="AJ141" s="3"/>
      <c r="AK141" s="3">
        <v>37</v>
      </c>
      <c r="AL141" s="3">
        <v>38</v>
      </c>
      <c r="AM141" s="3">
        <v>31</v>
      </c>
      <c r="AN141" s="3">
        <v>28</v>
      </c>
      <c r="AO141" s="3">
        <v>25</v>
      </c>
      <c r="AP141" s="3">
        <v>26</v>
      </c>
      <c r="AQ141" s="3">
        <v>29</v>
      </c>
      <c r="AR141" s="3">
        <v>25</v>
      </c>
      <c r="AS141" s="3">
        <v>26</v>
      </c>
      <c r="AT141" s="3">
        <v>27</v>
      </c>
      <c r="AU141" s="3">
        <v>29</v>
      </c>
      <c r="AV141" s="3">
        <v>25</v>
      </c>
      <c r="AW141" s="3">
        <v>25</v>
      </c>
      <c r="AX141" s="3">
        <v>26</v>
      </c>
      <c r="AY141" s="3">
        <v>23</v>
      </c>
      <c r="AZ141" s="3">
        <v>27</v>
      </c>
      <c r="BA141" s="3"/>
      <c r="BB141" s="3"/>
      <c r="BC141" s="3"/>
      <c r="BD141" s="3"/>
      <c r="BE141" s="3"/>
      <c r="BF141" s="3"/>
      <c r="BJ141" s="3">
        <v>26</v>
      </c>
    </row>
    <row r="142" spans="1:62" x14ac:dyDescent="0.25">
      <c r="A142" s="2" t="s">
        <v>420</v>
      </c>
      <c r="B142" s="2" t="s">
        <v>421</v>
      </c>
      <c r="C142" t="s">
        <v>62</v>
      </c>
      <c r="D142" s="3">
        <f t="shared" si="10"/>
        <v>33</v>
      </c>
      <c r="E142" s="3">
        <f t="shared" si="11"/>
        <v>1</v>
      </c>
      <c r="G142" s="3"/>
      <c r="H142" s="3"/>
      <c r="I142" s="3"/>
      <c r="J142" s="3"/>
      <c r="K142" s="3"/>
      <c r="L142" s="3">
        <v>33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J142" s="3">
        <v>55</v>
      </c>
    </row>
    <row r="143" spans="1:62" x14ac:dyDescent="0.25">
      <c r="A143" s="2" t="s">
        <v>1298</v>
      </c>
      <c r="B143" s="2" t="s">
        <v>1299</v>
      </c>
      <c r="C143" t="s">
        <v>427</v>
      </c>
      <c r="D143" s="3">
        <f t="shared" si="10"/>
        <v>1</v>
      </c>
      <c r="E143" s="3">
        <f t="shared" si="11"/>
        <v>42</v>
      </c>
      <c r="G143" s="3"/>
      <c r="H143" s="3"/>
      <c r="I143" s="3"/>
      <c r="J143" s="3"/>
      <c r="K143" s="3">
        <v>1</v>
      </c>
      <c r="L143" s="3">
        <v>1</v>
      </c>
      <c r="M143" s="3">
        <v>1</v>
      </c>
      <c r="N143" s="3">
        <v>1</v>
      </c>
      <c r="O143" s="3">
        <v>2</v>
      </c>
      <c r="P143" s="3">
        <v>1</v>
      </c>
      <c r="Q143" s="3">
        <v>1</v>
      </c>
      <c r="R143" s="3">
        <v>1</v>
      </c>
      <c r="S143" s="3">
        <v>4</v>
      </c>
      <c r="T143" s="3">
        <v>2</v>
      </c>
      <c r="U143" s="3">
        <v>2</v>
      </c>
      <c r="V143" s="3">
        <v>2</v>
      </c>
      <c r="W143" s="3">
        <v>2</v>
      </c>
      <c r="X143" s="3">
        <v>2</v>
      </c>
      <c r="Y143" s="3">
        <v>2</v>
      </c>
      <c r="Z143" s="3">
        <v>3</v>
      </c>
      <c r="AA143" s="3">
        <v>2</v>
      </c>
      <c r="AB143" s="3">
        <v>2</v>
      </c>
      <c r="AC143" s="3">
        <v>1</v>
      </c>
      <c r="AD143" s="3">
        <v>5</v>
      </c>
      <c r="AE143" s="3">
        <v>6</v>
      </c>
      <c r="AF143" s="3">
        <v>7</v>
      </c>
      <c r="AG143" s="3">
        <v>8</v>
      </c>
      <c r="AH143" s="3">
        <v>8</v>
      </c>
      <c r="AI143" s="3">
        <v>9</v>
      </c>
      <c r="AJ143" s="3">
        <v>6</v>
      </c>
      <c r="AK143" s="3">
        <v>8</v>
      </c>
      <c r="AL143" s="3">
        <v>8</v>
      </c>
      <c r="AM143" s="3">
        <v>6</v>
      </c>
      <c r="AN143" s="3">
        <v>7</v>
      </c>
      <c r="AO143" s="3">
        <v>7</v>
      </c>
      <c r="AP143" s="3">
        <v>7</v>
      </c>
      <c r="AQ143" s="3">
        <v>4</v>
      </c>
      <c r="AR143" s="3">
        <v>5</v>
      </c>
      <c r="AS143" s="3">
        <v>5</v>
      </c>
      <c r="AT143" s="3">
        <v>5</v>
      </c>
      <c r="AU143" s="3">
        <v>5</v>
      </c>
      <c r="AV143" s="3">
        <v>8</v>
      </c>
      <c r="AW143" s="3">
        <v>8</v>
      </c>
      <c r="AX143" s="3">
        <v>8</v>
      </c>
      <c r="AY143" s="3">
        <v>9</v>
      </c>
      <c r="AZ143" s="3">
        <v>13</v>
      </c>
      <c r="BA143" s="3"/>
      <c r="BB143" s="3"/>
      <c r="BC143" s="3"/>
      <c r="BD143" s="3"/>
      <c r="BE143" s="3"/>
      <c r="BF143" s="3"/>
      <c r="BJ143" s="3">
        <v>49</v>
      </c>
    </row>
    <row r="144" spans="1:62" x14ac:dyDescent="0.25">
      <c r="A144" s="2" t="s">
        <v>509</v>
      </c>
      <c r="B144" s="2" t="s">
        <v>500</v>
      </c>
      <c r="C144" t="s">
        <v>501</v>
      </c>
      <c r="D144" s="3">
        <f t="shared" si="10"/>
        <v>8</v>
      </c>
      <c r="E144" s="3">
        <f t="shared" si="11"/>
        <v>5</v>
      </c>
      <c r="G144" s="35">
        <v>8</v>
      </c>
      <c r="H144" s="35">
        <v>8</v>
      </c>
      <c r="I144" s="35">
        <v>18</v>
      </c>
      <c r="J144" s="35">
        <v>21</v>
      </c>
      <c r="K144" s="35">
        <v>27</v>
      </c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J144" s="3">
        <v>8</v>
      </c>
    </row>
    <row r="145" spans="1:62" x14ac:dyDescent="0.25">
      <c r="A145" s="2" t="s">
        <v>499</v>
      </c>
      <c r="B145" s="2" t="s">
        <v>500</v>
      </c>
      <c r="C145" t="s">
        <v>501</v>
      </c>
      <c r="D145" s="3">
        <f t="shared" si="10"/>
        <v>1</v>
      </c>
      <c r="E145" s="3">
        <f t="shared" si="11"/>
        <v>44</v>
      </c>
      <c r="G145" s="35">
        <v>2</v>
      </c>
      <c r="H145" s="35">
        <v>2</v>
      </c>
      <c r="I145" s="35">
        <v>1</v>
      </c>
      <c r="J145" s="35">
        <v>1</v>
      </c>
      <c r="K145" s="35">
        <v>2</v>
      </c>
      <c r="L145" s="35">
        <v>2</v>
      </c>
      <c r="M145" s="35">
        <v>2</v>
      </c>
      <c r="N145" s="35">
        <v>3</v>
      </c>
      <c r="O145" s="35">
        <v>7</v>
      </c>
      <c r="P145" s="35">
        <v>8</v>
      </c>
      <c r="Q145" s="35">
        <v>3</v>
      </c>
      <c r="R145" s="35">
        <v>2</v>
      </c>
      <c r="S145" s="35">
        <v>13</v>
      </c>
      <c r="T145" s="35">
        <v>5</v>
      </c>
      <c r="U145" s="35">
        <v>5</v>
      </c>
      <c r="V145" s="35">
        <v>4</v>
      </c>
      <c r="W145" s="35">
        <v>4</v>
      </c>
      <c r="X145" s="3">
        <v>4</v>
      </c>
      <c r="Y145" s="3">
        <v>6</v>
      </c>
      <c r="Z145" s="3">
        <v>6</v>
      </c>
      <c r="AA145" s="3">
        <v>8</v>
      </c>
      <c r="AB145" s="3">
        <v>9</v>
      </c>
      <c r="AC145" s="3">
        <v>9</v>
      </c>
      <c r="AD145" s="3">
        <v>12</v>
      </c>
      <c r="AE145" s="3">
        <v>19</v>
      </c>
      <c r="AF145" s="3">
        <v>15</v>
      </c>
      <c r="AG145" s="3">
        <v>16</v>
      </c>
      <c r="AH145" s="3">
        <v>18</v>
      </c>
      <c r="AI145" s="3">
        <v>30</v>
      </c>
      <c r="AJ145" s="3">
        <v>18</v>
      </c>
      <c r="AK145" s="3">
        <v>18</v>
      </c>
      <c r="AL145" s="3">
        <v>15</v>
      </c>
      <c r="AM145" s="3">
        <v>12</v>
      </c>
      <c r="AN145" s="3">
        <v>16</v>
      </c>
      <c r="AO145" s="3">
        <v>16</v>
      </c>
      <c r="AP145" s="3">
        <v>16</v>
      </c>
      <c r="AQ145" s="3">
        <v>24</v>
      </c>
      <c r="AR145" s="3">
        <v>21</v>
      </c>
      <c r="AS145" s="3">
        <v>27</v>
      </c>
      <c r="AT145" s="3">
        <v>31</v>
      </c>
      <c r="AU145" s="3">
        <v>30</v>
      </c>
      <c r="AV145" s="3">
        <v>34</v>
      </c>
      <c r="AW145" s="3">
        <v>36</v>
      </c>
      <c r="AX145" s="3">
        <v>38</v>
      </c>
      <c r="AY145" s="3"/>
      <c r="AZ145" s="3"/>
      <c r="BA145" s="3"/>
      <c r="BB145" s="3"/>
      <c r="BC145" s="3"/>
      <c r="BD145" s="3"/>
      <c r="BE145" s="3"/>
      <c r="BF145" s="3"/>
      <c r="BJ145" s="3">
        <v>2</v>
      </c>
    </row>
    <row r="146" spans="1:62" x14ac:dyDescent="0.25">
      <c r="A146" s="2" t="s">
        <v>440</v>
      </c>
      <c r="B146" s="2" t="s">
        <v>441</v>
      </c>
      <c r="C146" t="s">
        <v>90</v>
      </c>
      <c r="D146" s="3">
        <f t="shared" si="10"/>
        <v>24</v>
      </c>
      <c r="E146" s="3">
        <f t="shared" si="11"/>
        <v>27</v>
      </c>
      <c r="G146" s="3">
        <v>35</v>
      </c>
      <c r="H146" s="3">
        <v>38</v>
      </c>
      <c r="I146" s="3">
        <v>35</v>
      </c>
      <c r="J146" s="3">
        <v>32</v>
      </c>
      <c r="K146" s="3">
        <v>37</v>
      </c>
      <c r="L146" s="3"/>
      <c r="M146" s="3"/>
      <c r="N146" s="3"/>
      <c r="O146" s="3"/>
      <c r="P146" s="3"/>
      <c r="Q146" s="3"/>
      <c r="R146" s="3">
        <v>37</v>
      </c>
      <c r="S146" s="3"/>
      <c r="T146" s="3"/>
      <c r="U146" s="3">
        <v>40</v>
      </c>
      <c r="V146" s="3"/>
      <c r="W146" s="3">
        <v>39</v>
      </c>
      <c r="X146" s="3"/>
      <c r="Y146" s="3">
        <v>37</v>
      </c>
      <c r="Z146" s="3">
        <v>36</v>
      </c>
      <c r="AA146" s="3">
        <v>37</v>
      </c>
      <c r="AB146" s="3"/>
      <c r="AC146" s="3"/>
      <c r="AD146" s="3"/>
      <c r="AE146" s="3"/>
      <c r="AF146" s="3"/>
      <c r="AG146" s="3"/>
      <c r="AH146" s="3"/>
      <c r="AI146" s="3"/>
      <c r="AJ146" s="3">
        <v>37</v>
      </c>
      <c r="AK146" s="3">
        <v>36</v>
      </c>
      <c r="AL146" s="3">
        <v>36</v>
      </c>
      <c r="AM146" s="3">
        <v>35</v>
      </c>
      <c r="AN146" s="3">
        <v>31</v>
      </c>
      <c r="AO146" s="3">
        <v>30</v>
      </c>
      <c r="AP146" s="3">
        <v>28</v>
      </c>
      <c r="AQ146" s="3">
        <v>28</v>
      </c>
      <c r="AR146" s="3">
        <v>30</v>
      </c>
      <c r="AS146" s="3">
        <v>24</v>
      </c>
      <c r="AT146" s="3">
        <v>26</v>
      </c>
      <c r="AU146" s="3">
        <v>28</v>
      </c>
      <c r="AV146" s="3">
        <v>27</v>
      </c>
      <c r="AW146" s="3">
        <v>30</v>
      </c>
      <c r="AX146" s="3">
        <v>36</v>
      </c>
      <c r="AY146" s="3">
        <v>39</v>
      </c>
      <c r="AZ146" s="3"/>
      <c r="BA146" s="3"/>
      <c r="BB146" s="3"/>
      <c r="BC146" s="3"/>
      <c r="BD146" s="3"/>
      <c r="BE146" s="3"/>
      <c r="BF146" s="3"/>
      <c r="BJ146" s="3">
        <v>35</v>
      </c>
    </row>
    <row r="147" spans="1:62" x14ac:dyDescent="0.25">
      <c r="A147" s="2" t="s">
        <v>1349</v>
      </c>
      <c r="B147" s="2" t="s">
        <v>457</v>
      </c>
      <c r="C147" t="s">
        <v>144</v>
      </c>
      <c r="D147" s="3">
        <f t="shared" si="10"/>
        <v>8</v>
      </c>
      <c r="E147" s="3">
        <f t="shared" si="11"/>
        <v>2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>
        <v>8</v>
      </c>
      <c r="AC147" s="3">
        <v>21</v>
      </c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J147" s="3">
        <v>101</v>
      </c>
    </row>
    <row r="148" spans="1:62" x14ac:dyDescent="0.25">
      <c r="A148" s="2" t="s">
        <v>3782</v>
      </c>
      <c r="B148" s="2" t="s">
        <v>457</v>
      </c>
      <c r="C148" t="s">
        <v>144</v>
      </c>
      <c r="D148" s="3">
        <f t="shared" si="10"/>
        <v>11</v>
      </c>
      <c r="E148" s="3">
        <f t="shared" si="11"/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>
        <v>11</v>
      </c>
      <c r="BA148" s="3"/>
      <c r="BB148" s="3"/>
      <c r="BC148" s="3"/>
      <c r="BD148" s="3"/>
      <c r="BE148" s="3"/>
      <c r="BF148" s="3"/>
    </row>
    <row r="149" spans="1:62" x14ac:dyDescent="0.25">
      <c r="A149" s="2" t="s">
        <v>1304</v>
      </c>
      <c r="B149" s="2" t="s">
        <v>457</v>
      </c>
      <c r="C149" t="s">
        <v>144</v>
      </c>
      <c r="D149" s="3">
        <f t="shared" si="10"/>
        <v>15</v>
      </c>
      <c r="E149" s="3">
        <f t="shared" si="11"/>
        <v>6</v>
      </c>
      <c r="G149" s="3"/>
      <c r="H149" s="3"/>
      <c r="I149" s="3"/>
      <c r="J149" s="3"/>
      <c r="K149" s="3"/>
      <c r="L149" s="3">
        <v>32</v>
      </c>
      <c r="M149" s="3">
        <v>31</v>
      </c>
      <c r="N149" s="3">
        <v>15</v>
      </c>
      <c r="O149" s="3">
        <v>32</v>
      </c>
      <c r="P149" s="3">
        <v>38</v>
      </c>
      <c r="Q149" s="3">
        <v>39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J149" s="3">
        <v>54</v>
      </c>
    </row>
    <row r="150" spans="1:62" x14ac:dyDescent="0.25">
      <c r="A150" s="2" t="s">
        <v>1287</v>
      </c>
      <c r="B150" s="2" t="s">
        <v>457</v>
      </c>
      <c r="C150" t="s">
        <v>144</v>
      </c>
      <c r="D150" s="3">
        <f t="shared" si="10"/>
        <v>7</v>
      </c>
      <c r="E150" s="3">
        <f t="shared" si="11"/>
        <v>18</v>
      </c>
      <c r="G150" s="3">
        <v>33</v>
      </c>
      <c r="H150" s="3">
        <v>26</v>
      </c>
      <c r="I150" s="3">
        <v>24</v>
      </c>
      <c r="J150" s="3">
        <v>27</v>
      </c>
      <c r="K150" s="3">
        <v>32</v>
      </c>
      <c r="L150" s="3">
        <v>40</v>
      </c>
      <c r="M150" s="3">
        <v>23</v>
      </c>
      <c r="N150" s="3">
        <v>7</v>
      </c>
      <c r="O150" s="3">
        <v>19</v>
      </c>
      <c r="P150" s="3">
        <v>30</v>
      </c>
      <c r="Q150" s="3">
        <v>28</v>
      </c>
      <c r="R150" s="3">
        <v>27</v>
      </c>
      <c r="S150" s="3">
        <v>40</v>
      </c>
      <c r="T150" s="3">
        <v>35</v>
      </c>
      <c r="U150" s="3">
        <v>37</v>
      </c>
      <c r="V150" s="3">
        <v>30</v>
      </c>
      <c r="W150" s="3">
        <v>33</v>
      </c>
      <c r="X150" s="3"/>
      <c r="Y150" s="3">
        <v>36</v>
      </c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J150" s="3">
        <v>33</v>
      </c>
    </row>
    <row r="151" spans="1:62" x14ac:dyDescent="0.25">
      <c r="A151" s="2" t="s">
        <v>456</v>
      </c>
      <c r="B151" s="2" t="s">
        <v>457</v>
      </c>
      <c r="C151" t="s">
        <v>144</v>
      </c>
      <c r="D151" s="3">
        <f t="shared" si="10"/>
        <v>28</v>
      </c>
      <c r="E151" s="3">
        <f t="shared" si="11"/>
        <v>1</v>
      </c>
      <c r="G151" s="3"/>
      <c r="H151" s="3"/>
      <c r="I151" s="3"/>
      <c r="J151" s="3"/>
      <c r="K151" s="3"/>
      <c r="L151" s="3"/>
      <c r="M151" s="3"/>
      <c r="N151" s="3">
        <v>28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J151" s="3">
        <v>61</v>
      </c>
    </row>
    <row r="152" spans="1:62" x14ac:dyDescent="0.25">
      <c r="A152" s="2" t="s">
        <v>3781</v>
      </c>
      <c r="B152" s="2" t="s">
        <v>457</v>
      </c>
      <c r="C152" t="s">
        <v>144</v>
      </c>
      <c r="D152" s="3">
        <f t="shared" si="10"/>
        <v>9</v>
      </c>
      <c r="E152" s="3">
        <f t="shared" si="11"/>
        <v>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>
        <v>9</v>
      </c>
      <c r="BA152" s="3"/>
      <c r="BB152" s="3"/>
      <c r="BC152" s="3"/>
      <c r="BD152" s="3"/>
      <c r="BE152" s="3"/>
      <c r="BF152" s="3"/>
    </row>
    <row r="153" spans="1:62" x14ac:dyDescent="0.25">
      <c r="A153" s="2" t="s">
        <v>461</v>
      </c>
      <c r="B153" s="2" t="s">
        <v>457</v>
      </c>
      <c r="C153" t="s">
        <v>144</v>
      </c>
      <c r="D153" s="3">
        <f t="shared" si="10"/>
        <v>9</v>
      </c>
      <c r="E153" s="3">
        <f t="shared" si="11"/>
        <v>2</v>
      </c>
      <c r="G153" s="3"/>
      <c r="H153" s="3"/>
      <c r="I153" s="3"/>
      <c r="J153" s="3"/>
      <c r="K153" s="3"/>
      <c r="L153" s="3"/>
      <c r="M153" s="3"/>
      <c r="N153" s="3">
        <v>9</v>
      </c>
      <c r="O153" s="3">
        <v>28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J153" s="3">
        <v>59</v>
      </c>
    </row>
    <row r="154" spans="1:62" x14ac:dyDescent="0.25">
      <c r="A154" s="2" t="s">
        <v>3785</v>
      </c>
      <c r="B154" s="2" t="s">
        <v>457</v>
      </c>
      <c r="C154" t="s">
        <v>144</v>
      </c>
      <c r="D154" s="3">
        <f t="shared" si="10"/>
        <v>19</v>
      </c>
      <c r="E154" s="3">
        <f t="shared" si="11"/>
        <v>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>
        <v>19</v>
      </c>
      <c r="BA154" s="3"/>
      <c r="BB154" s="3"/>
      <c r="BC154" s="3"/>
      <c r="BD154" s="3"/>
      <c r="BE154" s="3"/>
      <c r="BF154" s="3"/>
    </row>
    <row r="155" spans="1:62" x14ac:dyDescent="0.25">
      <c r="A155" s="2" t="s">
        <v>1307</v>
      </c>
      <c r="B155" s="2" t="s">
        <v>1308</v>
      </c>
      <c r="C155" t="s">
        <v>442</v>
      </c>
      <c r="D155" s="3">
        <f t="shared" si="10"/>
        <v>27</v>
      </c>
      <c r="E155" s="3">
        <f t="shared" si="11"/>
        <v>1</v>
      </c>
      <c r="G155" s="3"/>
      <c r="H155" s="3"/>
      <c r="I155" s="3"/>
      <c r="J155" s="3"/>
      <c r="K155" s="3"/>
      <c r="L155" s="3"/>
      <c r="M155" s="3"/>
      <c r="N155" s="3">
        <v>27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J155" s="3">
        <v>60</v>
      </c>
    </row>
    <row r="156" spans="1:62" x14ac:dyDescent="0.25">
      <c r="A156" s="2" t="s">
        <v>459</v>
      </c>
      <c r="B156" s="2" t="s">
        <v>460</v>
      </c>
      <c r="C156" t="s">
        <v>442</v>
      </c>
      <c r="D156" s="3">
        <f t="shared" si="10"/>
        <v>2</v>
      </c>
      <c r="E156" s="3">
        <f t="shared" si="11"/>
        <v>21</v>
      </c>
      <c r="G156" s="35">
        <v>12</v>
      </c>
      <c r="H156" s="35">
        <v>12</v>
      </c>
      <c r="I156" s="35">
        <v>10</v>
      </c>
      <c r="J156" s="35">
        <v>9</v>
      </c>
      <c r="K156" s="35">
        <v>11</v>
      </c>
      <c r="L156" s="35">
        <v>9</v>
      </c>
      <c r="M156" s="35">
        <v>4</v>
      </c>
      <c r="N156" s="35">
        <v>2</v>
      </c>
      <c r="O156" s="35">
        <v>4</v>
      </c>
      <c r="P156" s="35">
        <v>5</v>
      </c>
      <c r="Q156" s="35">
        <v>4</v>
      </c>
      <c r="R156" s="35">
        <v>4</v>
      </c>
      <c r="S156" s="35">
        <v>17</v>
      </c>
      <c r="T156" s="35">
        <v>12</v>
      </c>
      <c r="U156" s="35">
        <v>10</v>
      </c>
      <c r="V156" s="35">
        <v>14</v>
      </c>
      <c r="W156" s="35">
        <v>17</v>
      </c>
      <c r="X156" s="3">
        <v>21</v>
      </c>
      <c r="Y156" s="3">
        <v>25</v>
      </c>
      <c r="Z156" s="3">
        <v>28</v>
      </c>
      <c r="AA156" s="3">
        <v>36</v>
      </c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J156" s="3">
        <v>12</v>
      </c>
    </row>
    <row r="157" spans="1:62" x14ac:dyDescent="0.25">
      <c r="A157" s="2" t="s">
        <v>430</v>
      </c>
      <c r="B157" s="2" t="s">
        <v>431</v>
      </c>
      <c r="C157" t="s">
        <v>144</v>
      </c>
      <c r="D157" s="3">
        <f t="shared" si="10"/>
        <v>33</v>
      </c>
      <c r="E157" s="3">
        <f t="shared" si="11"/>
        <v>1</v>
      </c>
      <c r="G157" s="3"/>
      <c r="H157" s="3"/>
      <c r="I157" s="3"/>
      <c r="J157" s="3"/>
      <c r="K157" s="3"/>
      <c r="L157" s="3"/>
      <c r="M157" s="3"/>
      <c r="N157" s="3">
        <v>33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J157" s="3">
        <v>62</v>
      </c>
    </row>
    <row r="158" spans="1:62" x14ac:dyDescent="0.25">
      <c r="A158" s="2" t="s">
        <v>3779</v>
      </c>
      <c r="B158" s="2" t="s">
        <v>3780</v>
      </c>
      <c r="C158" t="s">
        <v>144</v>
      </c>
      <c r="D158" s="3">
        <f t="shared" si="10"/>
        <v>7</v>
      </c>
      <c r="E158" s="3">
        <f t="shared" si="11"/>
        <v>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>
        <v>7</v>
      </c>
      <c r="BA158" s="3"/>
      <c r="BB158" s="3"/>
      <c r="BC158" s="3"/>
      <c r="BD158" s="3"/>
      <c r="BE158" s="3"/>
      <c r="BF158" s="3"/>
    </row>
    <row r="159" spans="1:62" x14ac:dyDescent="0.25">
      <c r="A159" s="2" t="s">
        <v>3783</v>
      </c>
      <c r="B159" s="2" t="s">
        <v>3784</v>
      </c>
      <c r="C159" t="s">
        <v>144</v>
      </c>
      <c r="D159" s="3">
        <f t="shared" si="10"/>
        <v>16</v>
      </c>
      <c r="E159" s="3">
        <f t="shared" si="11"/>
        <v>1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>
        <v>16</v>
      </c>
      <c r="BA159" s="3"/>
      <c r="BB159" s="3"/>
      <c r="BC159" s="3"/>
      <c r="BD159" s="3"/>
      <c r="BE159" s="3"/>
      <c r="BF159" s="3"/>
    </row>
    <row r="160" spans="1:62" x14ac:dyDescent="0.25">
      <c r="A160" s="2" t="s">
        <v>1321</v>
      </c>
      <c r="B160" s="2" t="s">
        <v>444</v>
      </c>
      <c r="C160" t="s">
        <v>19</v>
      </c>
      <c r="D160" s="3">
        <f t="shared" si="10"/>
        <v>30</v>
      </c>
      <c r="E160" s="3">
        <f t="shared" si="11"/>
        <v>2</v>
      </c>
      <c r="G160" s="3"/>
      <c r="H160" s="3"/>
      <c r="I160" s="3"/>
      <c r="J160" s="3"/>
      <c r="K160" s="3"/>
      <c r="L160" s="3"/>
      <c r="M160" s="3"/>
      <c r="N160" s="3"/>
      <c r="O160" s="3">
        <v>30</v>
      </c>
      <c r="P160" s="3">
        <v>36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J160" s="3">
        <v>75</v>
      </c>
    </row>
    <row r="161" spans="1:62" x14ac:dyDescent="0.25">
      <c r="A161" s="2" t="s">
        <v>1311</v>
      </c>
      <c r="B161" s="2" t="s">
        <v>444</v>
      </c>
      <c r="C161" t="s">
        <v>19</v>
      </c>
      <c r="D161" s="3">
        <f t="shared" si="10"/>
        <v>3</v>
      </c>
      <c r="E161" s="3">
        <f t="shared" si="11"/>
        <v>4</v>
      </c>
      <c r="G161" s="3"/>
      <c r="H161" s="3"/>
      <c r="I161" s="3"/>
      <c r="J161" s="3"/>
      <c r="K161" s="3"/>
      <c r="L161" s="3"/>
      <c r="M161" s="3"/>
      <c r="N161" s="3"/>
      <c r="O161" s="3">
        <v>5</v>
      </c>
      <c r="P161" s="3">
        <v>3</v>
      </c>
      <c r="Q161" s="3">
        <v>7</v>
      </c>
      <c r="R161" s="3">
        <v>23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J161" s="3">
        <v>65</v>
      </c>
    </row>
    <row r="162" spans="1:62" x14ac:dyDescent="0.25">
      <c r="A162" s="2" t="s">
        <v>1314</v>
      </c>
      <c r="B162" s="2" t="s">
        <v>444</v>
      </c>
      <c r="C162" t="s">
        <v>19</v>
      </c>
      <c r="D162" s="3">
        <f t="shared" si="10"/>
        <v>10</v>
      </c>
      <c r="E162" s="3">
        <f t="shared" si="11"/>
        <v>2</v>
      </c>
      <c r="G162" s="3"/>
      <c r="H162" s="3"/>
      <c r="I162" s="3"/>
      <c r="J162" s="3"/>
      <c r="K162" s="3"/>
      <c r="L162" s="3"/>
      <c r="M162" s="3"/>
      <c r="N162" s="3"/>
      <c r="O162" s="3">
        <v>10</v>
      </c>
      <c r="P162" s="3">
        <v>33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J162" s="3">
        <v>68</v>
      </c>
    </row>
    <row r="163" spans="1:62" x14ac:dyDescent="0.25">
      <c r="A163" s="2" t="s">
        <v>1318</v>
      </c>
      <c r="B163" s="2" t="s">
        <v>444</v>
      </c>
      <c r="C163" t="s">
        <v>19</v>
      </c>
      <c r="D163" s="3">
        <f t="shared" si="10"/>
        <v>16</v>
      </c>
      <c r="E163" s="3">
        <f t="shared" si="11"/>
        <v>2</v>
      </c>
      <c r="G163" s="3"/>
      <c r="H163" s="3"/>
      <c r="I163" s="3"/>
      <c r="J163" s="3"/>
      <c r="K163" s="3"/>
      <c r="L163" s="3"/>
      <c r="M163" s="3"/>
      <c r="N163" s="3"/>
      <c r="O163" s="3">
        <v>16</v>
      </c>
      <c r="P163" s="3">
        <v>39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J163" s="3">
        <v>72</v>
      </c>
    </row>
    <row r="164" spans="1:62" x14ac:dyDescent="0.25">
      <c r="A164" s="2" t="s">
        <v>1317</v>
      </c>
      <c r="B164" s="2" t="s">
        <v>444</v>
      </c>
      <c r="C164" t="s">
        <v>19</v>
      </c>
      <c r="D164" s="3">
        <f t="shared" ref="D164:D176" si="12">MIN(G164:BA164)</f>
        <v>14</v>
      </c>
      <c r="E164" s="3">
        <f t="shared" ref="E164:E176" si="13">COUNTIF(G164:BF164,"&lt;51")</f>
        <v>2</v>
      </c>
      <c r="G164" s="3"/>
      <c r="H164" s="3"/>
      <c r="I164" s="3"/>
      <c r="J164" s="3"/>
      <c r="K164" s="3"/>
      <c r="L164" s="3"/>
      <c r="M164" s="3"/>
      <c r="N164" s="3"/>
      <c r="O164" s="3">
        <v>14</v>
      </c>
      <c r="P164" s="3">
        <v>34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J164" s="3">
        <v>71</v>
      </c>
    </row>
    <row r="165" spans="1:62" x14ac:dyDescent="0.25">
      <c r="A165" s="2" t="s">
        <v>1319</v>
      </c>
      <c r="B165" s="2" t="s">
        <v>444</v>
      </c>
      <c r="C165" t="s">
        <v>19</v>
      </c>
      <c r="D165" s="3">
        <f t="shared" si="12"/>
        <v>8</v>
      </c>
      <c r="E165" s="3">
        <f t="shared" si="13"/>
        <v>34</v>
      </c>
      <c r="G165" s="3"/>
      <c r="H165" s="3"/>
      <c r="I165" s="3"/>
      <c r="J165" s="3"/>
      <c r="K165" s="3"/>
      <c r="L165" s="3"/>
      <c r="M165" s="3"/>
      <c r="N165" s="3"/>
      <c r="O165" s="3">
        <v>21</v>
      </c>
      <c r="P165" s="3">
        <v>10</v>
      </c>
      <c r="Q165" s="3">
        <v>17</v>
      </c>
      <c r="R165" s="3">
        <v>13</v>
      </c>
      <c r="S165" s="3">
        <v>20</v>
      </c>
      <c r="T165" s="3">
        <v>18</v>
      </c>
      <c r="U165" s="3">
        <v>16</v>
      </c>
      <c r="V165" s="3">
        <v>8</v>
      </c>
      <c r="W165" s="3">
        <v>16</v>
      </c>
      <c r="X165" s="3">
        <v>17</v>
      </c>
      <c r="Y165" s="3">
        <v>9</v>
      </c>
      <c r="Z165" s="3">
        <v>10</v>
      </c>
      <c r="AA165" s="3">
        <v>13</v>
      </c>
      <c r="AB165" s="3">
        <v>13</v>
      </c>
      <c r="AC165" s="3">
        <v>13</v>
      </c>
      <c r="AD165" s="3">
        <v>15</v>
      </c>
      <c r="AE165" s="3">
        <v>25</v>
      </c>
      <c r="AF165" s="3">
        <v>23</v>
      </c>
      <c r="AG165" s="3">
        <v>23</v>
      </c>
      <c r="AH165" s="3">
        <v>23</v>
      </c>
      <c r="AI165" s="3"/>
      <c r="AJ165" s="3">
        <v>25</v>
      </c>
      <c r="AK165" s="3">
        <v>25</v>
      </c>
      <c r="AL165" s="3">
        <v>27</v>
      </c>
      <c r="AM165" s="3">
        <v>29</v>
      </c>
      <c r="AN165" s="3">
        <v>29</v>
      </c>
      <c r="AO165" s="3">
        <v>27</v>
      </c>
      <c r="AP165" s="3">
        <v>19</v>
      </c>
      <c r="AQ165" s="3">
        <v>18</v>
      </c>
      <c r="AR165" s="3">
        <v>22</v>
      </c>
      <c r="AS165" s="3">
        <v>22</v>
      </c>
      <c r="AT165" s="3">
        <v>23</v>
      </c>
      <c r="AU165" s="3">
        <v>23</v>
      </c>
      <c r="AV165" s="3">
        <v>28</v>
      </c>
      <c r="AW165" s="3">
        <v>38</v>
      </c>
      <c r="AX165" s="3"/>
      <c r="AY165" s="3"/>
      <c r="AZ165" s="3"/>
      <c r="BA165" s="3"/>
      <c r="BB165" s="3"/>
      <c r="BC165" s="3"/>
      <c r="BD165" s="3"/>
      <c r="BE165" s="3"/>
      <c r="BF165" s="3"/>
      <c r="BJ165" s="3">
        <v>73</v>
      </c>
    </row>
    <row r="166" spans="1:62" x14ac:dyDescent="0.25">
      <c r="A166" s="2" t="s">
        <v>1309</v>
      </c>
      <c r="B166" s="2" t="s">
        <v>444</v>
      </c>
      <c r="C166" t="s">
        <v>19</v>
      </c>
      <c r="D166" s="3">
        <f t="shared" si="12"/>
        <v>1</v>
      </c>
      <c r="E166" s="3">
        <f t="shared" si="13"/>
        <v>3</v>
      </c>
      <c r="G166" s="3"/>
      <c r="H166" s="3"/>
      <c r="I166" s="3"/>
      <c r="J166" s="3"/>
      <c r="K166" s="3"/>
      <c r="L166" s="3"/>
      <c r="M166" s="3"/>
      <c r="N166" s="3"/>
      <c r="O166" s="3">
        <v>1</v>
      </c>
      <c r="P166" s="3">
        <v>6</v>
      </c>
      <c r="Q166" s="3">
        <v>26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J166" s="3">
        <v>63</v>
      </c>
    </row>
    <row r="167" spans="1:62" x14ac:dyDescent="0.25">
      <c r="A167" s="2" t="s">
        <v>1312</v>
      </c>
      <c r="B167" s="2" t="s">
        <v>444</v>
      </c>
      <c r="C167" t="s">
        <v>19</v>
      </c>
      <c r="D167" s="3">
        <f t="shared" si="12"/>
        <v>6</v>
      </c>
      <c r="E167" s="3">
        <f t="shared" si="13"/>
        <v>3</v>
      </c>
      <c r="G167" s="3"/>
      <c r="H167" s="3"/>
      <c r="I167" s="3"/>
      <c r="J167" s="3"/>
      <c r="K167" s="3"/>
      <c r="L167" s="3"/>
      <c r="M167" s="3"/>
      <c r="N167" s="3"/>
      <c r="O167" s="3">
        <v>6</v>
      </c>
      <c r="P167" s="3">
        <v>7</v>
      </c>
      <c r="Q167" s="3">
        <v>20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J167" s="3">
        <v>66</v>
      </c>
    </row>
    <row r="168" spans="1:62" x14ac:dyDescent="0.25">
      <c r="A168" s="2" t="s">
        <v>443</v>
      </c>
      <c r="B168" s="2" t="s">
        <v>444</v>
      </c>
      <c r="C168" t="s">
        <v>19</v>
      </c>
      <c r="D168" s="3">
        <f t="shared" si="12"/>
        <v>3</v>
      </c>
      <c r="E168" s="3">
        <f t="shared" si="13"/>
        <v>46</v>
      </c>
      <c r="G168" s="35">
        <v>19</v>
      </c>
      <c r="H168" s="35">
        <v>18</v>
      </c>
      <c r="I168" s="35">
        <v>19</v>
      </c>
      <c r="J168" s="35">
        <v>16</v>
      </c>
      <c r="K168" s="35">
        <v>17</v>
      </c>
      <c r="L168" s="35">
        <v>17</v>
      </c>
      <c r="M168" s="35">
        <v>22</v>
      </c>
      <c r="N168" s="35">
        <v>26</v>
      </c>
      <c r="O168" s="35">
        <v>9</v>
      </c>
      <c r="P168" s="35">
        <v>9</v>
      </c>
      <c r="Q168" s="35">
        <v>6</v>
      </c>
      <c r="R168" s="35">
        <v>3</v>
      </c>
      <c r="S168" s="35">
        <v>18</v>
      </c>
      <c r="T168" s="35">
        <v>6</v>
      </c>
      <c r="U168" s="35">
        <v>9</v>
      </c>
      <c r="V168" s="35">
        <v>10</v>
      </c>
      <c r="W168" s="35">
        <v>10</v>
      </c>
      <c r="X168" s="3">
        <v>19</v>
      </c>
      <c r="Y168" s="3">
        <v>18</v>
      </c>
      <c r="Z168" s="3">
        <v>20</v>
      </c>
      <c r="AA168" s="3">
        <v>18</v>
      </c>
      <c r="AB168" s="3">
        <v>24</v>
      </c>
      <c r="AC168" s="3">
        <v>14</v>
      </c>
      <c r="AD168" s="3">
        <v>17</v>
      </c>
      <c r="AE168" s="3">
        <v>29</v>
      </c>
      <c r="AF168" s="3">
        <v>19</v>
      </c>
      <c r="AG168" s="3">
        <v>20</v>
      </c>
      <c r="AH168" s="3">
        <v>17</v>
      </c>
      <c r="AI168" s="3">
        <v>32</v>
      </c>
      <c r="AJ168" s="3">
        <v>16</v>
      </c>
      <c r="AK168" s="3">
        <v>14</v>
      </c>
      <c r="AL168" s="3">
        <v>13</v>
      </c>
      <c r="AM168" s="3">
        <v>11</v>
      </c>
      <c r="AN168" s="3">
        <v>11</v>
      </c>
      <c r="AO168" s="3">
        <v>11</v>
      </c>
      <c r="AP168" s="3">
        <v>11</v>
      </c>
      <c r="AQ168" s="3">
        <v>11</v>
      </c>
      <c r="AR168" s="3">
        <v>10</v>
      </c>
      <c r="AS168" s="3">
        <v>9</v>
      </c>
      <c r="AT168" s="3">
        <v>9</v>
      </c>
      <c r="AU168" s="3">
        <v>9</v>
      </c>
      <c r="AV168" s="3">
        <v>10</v>
      </c>
      <c r="AW168" s="3">
        <v>9</v>
      </c>
      <c r="AX168" s="3">
        <v>11</v>
      </c>
      <c r="AY168" s="3">
        <v>11</v>
      </c>
      <c r="AZ168" s="3">
        <v>15</v>
      </c>
      <c r="BA168" s="3"/>
      <c r="BB168" s="3"/>
      <c r="BC168" s="3"/>
      <c r="BD168" s="3"/>
      <c r="BE168" s="3"/>
      <c r="BF168" s="3"/>
      <c r="BJ168" s="3">
        <v>19</v>
      </c>
    </row>
    <row r="169" spans="1:62" x14ac:dyDescent="0.25">
      <c r="A169" s="2" t="s">
        <v>1310</v>
      </c>
      <c r="B169" s="2" t="s">
        <v>444</v>
      </c>
      <c r="C169" t="s">
        <v>19</v>
      </c>
      <c r="D169" s="3">
        <f t="shared" si="12"/>
        <v>2</v>
      </c>
      <c r="E169" s="3">
        <f t="shared" si="13"/>
        <v>6</v>
      </c>
      <c r="G169" s="3"/>
      <c r="H169" s="3"/>
      <c r="I169" s="3"/>
      <c r="J169" s="3"/>
      <c r="K169" s="3"/>
      <c r="L169" s="3"/>
      <c r="M169" s="3"/>
      <c r="N169" s="3"/>
      <c r="O169" s="3">
        <v>3</v>
      </c>
      <c r="P169" s="3">
        <v>2</v>
      </c>
      <c r="Q169" s="3">
        <v>2</v>
      </c>
      <c r="R169" s="3">
        <v>8</v>
      </c>
      <c r="S169" s="3">
        <v>28</v>
      </c>
      <c r="T169" s="3">
        <v>38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J169" s="3">
        <v>64</v>
      </c>
    </row>
    <row r="170" spans="1:62" x14ac:dyDescent="0.25">
      <c r="A170" s="2" t="s">
        <v>1313</v>
      </c>
      <c r="B170" s="2" t="s">
        <v>444</v>
      </c>
      <c r="C170" t="s">
        <v>19</v>
      </c>
      <c r="D170" s="3">
        <f t="shared" si="12"/>
        <v>4</v>
      </c>
      <c r="E170" s="3">
        <f t="shared" si="13"/>
        <v>20</v>
      </c>
      <c r="G170" s="3"/>
      <c r="H170" s="3"/>
      <c r="I170" s="3"/>
      <c r="J170" s="3"/>
      <c r="K170" s="3"/>
      <c r="L170" s="3"/>
      <c r="M170" s="3"/>
      <c r="N170" s="3"/>
      <c r="O170" s="3">
        <v>8</v>
      </c>
      <c r="P170" s="3">
        <v>4</v>
      </c>
      <c r="Q170" s="3">
        <v>8</v>
      </c>
      <c r="R170" s="3">
        <v>6</v>
      </c>
      <c r="S170" s="3">
        <v>14</v>
      </c>
      <c r="T170" s="3">
        <v>9</v>
      </c>
      <c r="U170" s="3">
        <v>13</v>
      </c>
      <c r="V170" s="3">
        <v>7</v>
      </c>
      <c r="W170" s="3">
        <v>11</v>
      </c>
      <c r="X170" s="3">
        <v>6</v>
      </c>
      <c r="Y170" s="3">
        <v>5</v>
      </c>
      <c r="Z170" s="3">
        <v>7</v>
      </c>
      <c r="AA170" s="3">
        <v>7</v>
      </c>
      <c r="AB170" s="3">
        <v>10</v>
      </c>
      <c r="AC170" s="3">
        <v>12</v>
      </c>
      <c r="AD170" s="3">
        <v>18</v>
      </c>
      <c r="AE170" s="3">
        <v>31</v>
      </c>
      <c r="AF170" s="3">
        <v>30</v>
      </c>
      <c r="AG170" s="3">
        <v>31</v>
      </c>
      <c r="AH170" s="3">
        <v>34</v>
      </c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J170" s="3">
        <v>67</v>
      </c>
    </row>
    <row r="171" spans="1:62" x14ac:dyDescent="0.25">
      <c r="A171" s="2" t="s">
        <v>1316</v>
      </c>
      <c r="B171" s="2" t="s">
        <v>444</v>
      </c>
      <c r="C171" t="s">
        <v>19</v>
      </c>
      <c r="D171" s="3">
        <f t="shared" si="12"/>
        <v>13</v>
      </c>
      <c r="E171" s="3">
        <f t="shared" si="13"/>
        <v>2</v>
      </c>
      <c r="G171" s="3"/>
      <c r="H171" s="3"/>
      <c r="I171" s="3"/>
      <c r="J171" s="3"/>
      <c r="K171" s="3"/>
      <c r="L171" s="3"/>
      <c r="M171" s="3"/>
      <c r="N171" s="3"/>
      <c r="O171" s="3">
        <v>13</v>
      </c>
      <c r="P171" s="3">
        <v>26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J171" s="3">
        <v>70</v>
      </c>
    </row>
    <row r="172" spans="1:62" x14ac:dyDescent="0.25">
      <c r="A172" s="2" t="s">
        <v>1315</v>
      </c>
      <c r="B172" s="2" t="s">
        <v>444</v>
      </c>
      <c r="C172" t="s">
        <v>19</v>
      </c>
      <c r="D172" s="3">
        <f t="shared" si="12"/>
        <v>12</v>
      </c>
      <c r="E172" s="3">
        <f t="shared" si="13"/>
        <v>2</v>
      </c>
      <c r="G172" s="3"/>
      <c r="H172" s="3"/>
      <c r="I172" s="3"/>
      <c r="J172" s="3"/>
      <c r="K172" s="3"/>
      <c r="L172" s="3"/>
      <c r="M172" s="3"/>
      <c r="N172" s="3"/>
      <c r="O172" s="3">
        <v>12</v>
      </c>
      <c r="P172" s="3">
        <v>13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J172" s="3">
        <v>69</v>
      </c>
    </row>
    <row r="173" spans="1:62" x14ac:dyDescent="0.25">
      <c r="A173" s="2" t="s">
        <v>1320</v>
      </c>
      <c r="B173" s="2" t="s">
        <v>444</v>
      </c>
      <c r="C173" t="s">
        <v>19</v>
      </c>
      <c r="D173" s="3">
        <f t="shared" si="12"/>
        <v>25</v>
      </c>
      <c r="E173" s="3">
        <f t="shared" si="13"/>
        <v>1</v>
      </c>
      <c r="G173" s="3"/>
      <c r="H173" s="3"/>
      <c r="I173" s="3"/>
      <c r="J173" s="3"/>
      <c r="K173" s="3"/>
      <c r="L173" s="3"/>
      <c r="M173" s="3"/>
      <c r="N173" s="3"/>
      <c r="O173" s="3">
        <v>25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J173" s="3">
        <v>74</v>
      </c>
    </row>
    <row r="174" spans="1:62" x14ac:dyDescent="0.25">
      <c r="D174" s="3">
        <f t="shared" si="12"/>
        <v>0</v>
      </c>
      <c r="E174" s="3">
        <f t="shared" si="13"/>
        <v>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62" x14ac:dyDescent="0.25">
      <c r="D175" s="3">
        <f t="shared" si="12"/>
        <v>0</v>
      </c>
      <c r="E175" s="3">
        <f t="shared" si="13"/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J175" s="3">
        <v>110</v>
      </c>
    </row>
    <row r="176" spans="1:62" x14ac:dyDescent="0.25">
      <c r="D176" s="3">
        <f t="shared" si="12"/>
        <v>0</v>
      </c>
      <c r="E176" s="3">
        <f t="shared" si="13"/>
        <v>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4:58" x14ac:dyDescent="0.25">
      <c r="D177" s="3">
        <f t="shared" ref="D177:D178" si="14">MIN(G177:BA177)</f>
        <v>0</v>
      </c>
      <c r="E177" s="3">
        <f t="shared" ref="E177:E178" si="15">COUNTIF(G177:BF177,"&lt;51")</f>
        <v>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4:58" x14ac:dyDescent="0.25">
      <c r="D178" s="3">
        <f t="shared" si="14"/>
        <v>0</v>
      </c>
      <c r="E178" s="3">
        <f t="shared" si="15"/>
        <v>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4:58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4:58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4:58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4:58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4:58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4:58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4:58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4:58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4:58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4:58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4:58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4:58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4:58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4:58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7:57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7:57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7:57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7:57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7:57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7:57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7:57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7:57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7:57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7:57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7:57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7:57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7:57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7:57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7:57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7:57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7:57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7:57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7:57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7:57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7:57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7:57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7:57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7:57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7:57" x14ac:dyDescent="0.25"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7:57" x14ac:dyDescent="0.25"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</sheetData>
  <sortState xmlns:xlrd2="http://schemas.microsoft.com/office/spreadsheetml/2017/richdata2" ref="A5:BJ176">
    <sortCondition ref="B5:B176"/>
    <sortCondition ref="A5:A176"/>
  </sortState>
  <customSheetViews>
    <customSheetView guid="{24CD5033-3074-48C7-9F76-DBC895F2734D}">
      <pane xSplit="6" ySplit="4" topLeftCell="BA143" activePane="bottomRight" state="frozen"/>
      <selection pane="bottomRight" activeCell="BJ1" sqref="BJ1:BJ1048576"/>
      <pageMargins left="0.7" right="0.7" top="0.75" bottom="0.75" header="0.3" footer="0.3"/>
      <pageSetup orientation="portrait" r:id="rId1"/>
    </customSheetView>
    <customSheetView guid="{7EAADC76-00F0-465D-ADD0-F179FB668BE2}">
      <pane xSplit="6" ySplit="4" topLeftCell="BA143" activePane="bottomRight" state="frozen"/>
      <selection pane="bottomRight" activeCell="BJ1" sqref="BJ1:BJ1048576"/>
      <pageMargins left="0.7" right="0.7" top="0.75" bottom="0.75" header="0.3" footer="0.3"/>
      <pageSetup orientation="portrait" r:id="rId2"/>
    </customSheetView>
  </customSheetViews>
  <conditionalFormatting sqref="G4:W4">
    <cfRule type="cellIs" dxfId="9" priority="2" stopIfTrue="1" operator="equal">
      <formula>$I$4</formula>
    </cfRule>
  </conditionalFormatting>
  <conditionalFormatting sqref="G5:W32">
    <cfRule type="cellIs" dxfId="8" priority="1" stopIfTrue="1" operator="equal">
      <formula>$H5</formula>
    </cfRule>
  </conditionalFormatting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F7A6-B29B-4175-9ECF-EBA8DC427E75}">
  <sheetPr>
    <tabColor rgb="FFFFC000"/>
  </sheetPr>
  <dimension ref="A1:BJ333"/>
  <sheetViews>
    <sheetView workbookViewId="0">
      <pane xSplit="6" ySplit="4" topLeftCell="G20" activePane="bottomRight" state="frozen"/>
      <selection pane="topRight" activeCell="G1" sqref="G1"/>
      <selection pane="bottomLeft" activeCell="A5" sqref="A5"/>
      <selection pane="bottomRight" activeCell="B92" sqref="B92"/>
    </sheetView>
  </sheetViews>
  <sheetFormatPr defaultRowHeight="15" x14ac:dyDescent="0.25"/>
  <cols>
    <col min="1" max="1" width="42.7109375" style="2" bestFit="1" customWidth="1"/>
    <col min="2" max="2" width="25.85546875" style="2" bestFit="1" customWidth="1"/>
    <col min="3" max="3" width="12.85546875" bestFit="1" customWidth="1"/>
    <col min="4" max="4" width="4" style="3" bestFit="1" customWidth="1"/>
    <col min="5" max="5" width="3.7109375" style="3" bestFit="1" customWidth="1"/>
    <col min="6" max="6" width="4.5703125" bestFit="1" customWidth="1"/>
    <col min="7" max="19" width="3.7109375" bestFit="1" customWidth="1"/>
    <col min="20" max="20" width="4" bestFit="1" customWidth="1"/>
    <col min="21" max="58" width="3.7109375" bestFit="1" customWidth="1"/>
  </cols>
  <sheetData>
    <row r="1" spans="1:62" x14ac:dyDescent="0.25">
      <c r="A1" s="2" t="s">
        <v>105</v>
      </c>
      <c r="B1" t="s">
        <v>512</v>
      </c>
      <c r="D1" s="3">
        <f>COUNTA(B4:B322)</f>
        <v>91</v>
      </c>
      <c r="F1" s="3">
        <f>COUNTIF(F3:F200,"aus")</f>
        <v>11</v>
      </c>
      <c r="G1" s="34">
        <f t="shared" ref="G1:BF1" si="0">COUNTA(G4:G1000)</f>
        <v>40</v>
      </c>
      <c r="H1" s="34">
        <f t="shared" si="0"/>
        <v>40</v>
      </c>
      <c r="I1" s="34">
        <f t="shared" si="0"/>
        <v>40</v>
      </c>
      <c r="J1" s="34">
        <f t="shared" si="0"/>
        <v>40</v>
      </c>
      <c r="K1" s="34">
        <f t="shared" si="0"/>
        <v>40</v>
      </c>
      <c r="L1" s="34">
        <f t="shared" si="0"/>
        <v>40</v>
      </c>
      <c r="M1" s="34">
        <f t="shared" si="0"/>
        <v>40</v>
      </c>
      <c r="N1" s="34">
        <f t="shared" si="0"/>
        <v>40</v>
      </c>
      <c r="O1" s="34">
        <f t="shared" si="0"/>
        <v>40</v>
      </c>
      <c r="P1" s="34">
        <f t="shared" si="0"/>
        <v>40</v>
      </c>
      <c r="Q1" s="34">
        <f t="shared" si="0"/>
        <v>40</v>
      </c>
      <c r="R1" s="34">
        <f t="shared" si="0"/>
        <v>40</v>
      </c>
      <c r="S1" s="34">
        <f t="shared" si="0"/>
        <v>40</v>
      </c>
      <c r="T1" s="34">
        <f t="shared" si="0"/>
        <v>40</v>
      </c>
      <c r="U1" s="34">
        <f t="shared" si="0"/>
        <v>40</v>
      </c>
      <c r="V1" s="34">
        <f t="shared" si="0"/>
        <v>40</v>
      </c>
      <c r="W1" s="34">
        <f t="shared" si="0"/>
        <v>40</v>
      </c>
      <c r="X1" s="34">
        <f t="shared" si="0"/>
        <v>40</v>
      </c>
      <c r="Y1" s="34">
        <f t="shared" si="0"/>
        <v>40</v>
      </c>
      <c r="Z1" s="34">
        <f t="shared" si="0"/>
        <v>40</v>
      </c>
      <c r="AA1" s="34">
        <f t="shared" si="0"/>
        <v>40</v>
      </c>
      <c r="AB1" s="34">
        <f t="shared" si="0"/>
        <v>40</v>
      </c>
      <c r="AC1" s="34">
        <f t="shared" si="0"/>
        <v>40</v>
      </c>
      <c r="AD1" s="34">
        <f t="shared" si="0"/>
        <v>40</v>
      </c>
      <c r="AE1" s="34">
        <f t="shared" si="0"/>
        <v>40</v>
      </c>
      <c r="AF1" s="34">
        <f t="shared" si="0"/>
        <v>40</v>
      </c>
      <c r="AG1" s="34">
        <f t="shared" si="0"/>
        <v>40</v>
      </c>
      <c r="AH1" s="34">
        <f t="shared" si="0"/>
        <v>40</v>
      </c>
      <c r="AI1" s="34">
        <f t="shared" si="0"/>
        <v>40</v>
      </c>
      <c r="AJ1" s="34">
        <f t="shared" si="0"/>
        <v>40</v>
      </c>
      <c r="AK1" s="34">
        <f t="shared" si="0"/>
        <v>40</v>
      </c>
      <c r="AL1" s="34">
        <f t="shared" si="0"/>
        <v>40</v>
      </c>
      <c r="AM1" s="34">
        <f t="shared" si="0"/>
        <v>40</v>
      </c>
      <c r="AN1" s="34">
        <f t="shared" si="0"/>
        <v>40</v>
      </c>
      <c r="AO1" s="34">
        <f t="shared" si="0"/>
        <v>40</v>
      </c>
      <c r="AP1" s="34">
        <f t="shared" si="0"/>
        <v>40</v>
      </c>
      <c r="AQ1" s="34">
        <f t="shared" si="0"/>
        <v>40</v>
      </c>
      <c r="AR1" s="34">
        <f t="shared" si="0"/>
        <v>40</v>
      </c>
      <c r="AS1" s="34">
        <f t="shared" si="0"/>
        <v>40</v>
      </c>
      <c r="AT1" s="34">
        <f t="shared" si="0"/>
        <v>40</v>
      </c>
      <c r="AU1" s="34">
        <f t="shared" si="0"/>
        <v>40</v>
      </c>
      <c r="AV1" s="34">
        <f t="shared" si="0"/>
        <v>40</v>
      </c>
      <c r="AW1" s="34">
        <f t="shared" si="0"/>
        <v>40</v>
      </c>
      <c r="AX1" s="34">
        <f t="shared" si="0"/>
        <v>40</v>
      </c>
      <c r="AY1" s="34">
        <f t="shared" si="0"/>
        <v>40</v>
      </c>
      <c r="AZ1" s="34">
        <f t="shared" si="0"/>
        <v>40</v>
      </c>
      <c r="BA1" s="34">
        <f t="shared" si="0"/>
        <v>0</v>
      </c>
      <c r="BB1" s="34">
        <f t="shared" si="0"/>
        <v>0</v>
      </c>
      <c r="BC1" s="34">
        <f t="shared" si="0"/>
        <v>0</v>
      </c>
      <c r="BD1" s="34">
        <f t="shared" si="0"/>
        <v>0</v>
      </c>
      <c r="BE1" s="34">
        <f t="shared" si="0"/>
        <v>0</v>
      </c>
      <c r="BF1" s="34">
        <f t="shared" si="0"/>
        <v>0</v>
      </c>
    </row>
    <row r="2" spans="1:62" x14ac:dyDescent="0.25">
      <c r="B2" s="2" t="s">
        <v>3751</v>
      </c>
      <c r="G2" s="34">
        <f t="shared" ref="G2:BF2" si="1">COUNTIF($B5:$B999,G3)</f>
        <v>0</v>
      </c>
      <c r="H2" s="34">
        <f t="shared" si="1"/>
        <v>0</v>
      </c>
      <c r="I2" s="34">
        <f t="shared" si="1"/>
        <v>0</v>
      </c>
      <c r="J2" s="34">
        <f t="shared" si="1"/>
        <v>0</v>
      </c>
      <c r="K2" s="34">
        <f t="shared" si="1"/>
        <v>0</v>
      </c>
      <c r="L2" s="34">
        <f t="shared" si="1"/>
        <v>0</v>
      </c>
      <c r="M2" s="34">
        <f t="shared" si="1"/>
        <v>0</v>
      </c>
      <c r="N2" s="34">
        <f t="shared" si="1"/>
        <v>0</v>
      </c>
      <c r="O2" s="34">
        <f t="shared" si="1"/>
        <v>0</v>
      </c>
      <c r="P2" s="34">
        <f t="shared" si="1"/>
        <v>0</v>
      </c>
      <c r="Q2" s="34">
        <f t="shared" si="1"/>
        <v>0</v>
      </c>
      <c r="R2" s="34">
        <f t="shared" si="1"/>
        <v>0</v>
      </c>
      <c r="S2" s="34">
        <f t="shared" si="1"/>
        <v>0</v>
      </c>
      <c r="T2" s="34">
        <f t="shared" si="1"/>
        <v>0</v>
      </c>
      <c r="U2" s="34">
        <f t="shared" si="1"/>
        <v>0</v>
      </c>
      <c r="V2" s="34">
        <f t="shared" si="1"/>
        <v>0</v>
      </c>
      <c r="W2" s="34">
        <f t="shared" si="1"/>
        <v>0</v>
      </c>
      <c r="X2" s="34">
        <f t="shared" si="1"/>
        <v>0</v>
      </c>
      <c r="Y2" s="34">
        <f t="shared" si="1"/>
        <v>0</v>
      </c>
      <c r="Z2" s="34">
        <f t="shared" si="1"/>
        <v>0</v>
      </c>
      <c r="AA2" s="34">
        <f t="shared" si="1"/>
        <v>0</v>
      </c>
      <c r="AB2" s="34">
        <f t="shared" si="1"/>
        <v>0</v>
      </c>
      <c r="AC2" s="34">
        <f t="shared" si="1"/>
        <v>0</v>
      </c>
      <c r="AD2" s="34">
        <f t="shared" si="1"/>
        <v>0</v>
      </c>
      <c r="AE2" s="34">
        <f t="shared" si="1"/>
        <v>0</v>
      </c>
      <c r="AF2" s="34">
        <f t="shared" si="1"/>
        <v>0</v>
      </c>
      <c r="AG2" s="34">
        <f t="shared" si="1"/>
        <v>0</v>
      </c>
      <c r="AH2" s="34">
        <f t="shared" si="1"/>
        <v>0</v>
      </c>
      <c r="AI2" s="34">
        <f t="shared" si="1"/>
        <v>0</v>
      </c>
      <c r="AJ2" s="34">
        <f t="shared" si="1"/>
        <v>0</v>
      </c>
      <c r="AK2" s="34">
        <f t="shared" si="1"/>
        <v>0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0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0</v>
      </c>
      <c r="AT2" s="34">
        <f t="shared" si="1"/>
        <v>0</v>
      </c>
      <c r="AU2" s="34">
        <f t="shared" si="1"/>
        <v>0</v>
      </c>
      <c r="AV2" s="34">
        <f t="shared" si="1"/>
        <v>0</v>
      </c>
      <c r="AW2" s="34">
        <f t="shared" si="1"/>
        <v>0</v>
      </c>
      <c r="AX2" s="34">
        <f t="shared" si="1"/>
        <v>0</v>
      </c>
      <c r="AY2" s="34">
        <f t="shared" si="1"/>
        <v>0</v>
      </c>
      <c r="AZ2" s="34">
        <f t="shared" si="1"/>
        <v>0</v>
      </c>
      <c r="BA2" s="34">
        <f t="shared" si="1"/>
        <v>0</v>
      </c>
      <c r="BB2" s="34">
        <f t="shared" si="1"/>
        <v>0</v>
      </c>
      <c r="BC2" s="34">
        <f t="shared" si="1"/>
        <v>0</v>
      </c>
      <c r="BD2" s="34">
        <f t="shared" si="1"/>
        <v>0</v>
      </c>
      <c r="BE2" s="34">
        <f t="shared" si="1"/>
        <v>0</v>
      </c>
      <c r="BF2" s="34">
        <f t="shared" si="1"/>
        <v>0</v>
      </c>
    </row>
    <row r="3" spans="1:62" ht="81.75" x14ac:dyDescent="0.25">
      <c r="A3" s="2" t="s">
        <v>1</v>
      </c>
      <c r="B3" s="2" t="s">
        <v>2</v>
      </c>
      <c r="C3" t="s">
        <v>3</v>
      </c>
      <c r="D3" s="6" t="s">
        <v>107</v>
      </c>
      <c r="E3" s="6" t="s">
        <v>106</v>
      </c>
      <c r="G3" s="7">
        <v>45544</v>
      </c>
      <c r="H3" s="7">
        <v>45551</v>
      </c>
      <c r="I3" s="7">
        <v>45558</v>
      </c>
      <c r="J3" s="7">
        <v>45565</v>
      </c>
      <c r="K3" s="7">
        <v>45572</v>
      </c>
      <c r="L3" s="7">
        <v>45579</v>
      </c>
      <c r="M3" s="7">
        <v>45586</v>
      </c>
      <c r="N3" s="7">
        <v>45593</v>
      </c>
      <c r="O3" s="7">
        <v>45600</v>
      </c>
      <c r="P3" s="7">
        <v>45607</v>
      </c>
      <c r="Q3" s="7">
        <v>45614</v>
      </c>
      <c r="R3" s="7">
        <v>45621</v>
      </c>
      <c r="S3" s="7">
        <v>45628</v>
      </c>
      <c r="T3" s="7">
        <v>45635</v>
      </c>
      <c r="U3" s="7">
        <v>45642</v>
      </c>
      <c r="V3" s="7">
        <v>45649</v>
      </c>
      <c r="W3" s="7">
        <v>45656</v>
      </c>
      <c r="X3" s="7">
        <v>45663</v>
      </c>
      <c r="Y3" s="7">
        <v>45670</v>
      </c>
      <c r="Z3" s="7">
        <v>45677</v>
      </c>
      <c r="AA3" s="7">
        <v>45684</v>
      </c>
      <c r="AB3" s="7">
        <v>45691</v>
      </c>
      <c r="AC3" s="7">
        <v>45698</v>
      </c>
      <c r="AD3" s="7">
        <v>45705</v>
      </c>
      <c r="AE3" s="7">
        <v>45712</v>
      </c>
      <c r="AF3" s="7">
        <v>45719</v>
      </c>
      <c r="AG3" s="7">
        <v>45726</v>
      </c>
      <c r="AH3" s="7">
        <v>45733</v>
      </c>
      <c r="AI3" s="7">
        <v>45740</v>
      </c>
      <c r="AJ3" s="7">
        <v>45747</v>
      </c>
      <c r="AK3" s="7">
        <v>45754</v>
      </c>
      <c r="AL3" s="7">
        <v>45761</v>
      </c>
      <c r="AM3" s="7">
        <v>45768</v>
      </c>
      <c r="AN3" s="7">
        <v>45775</v>
      </c>
      <c r="AO3" s="7">
        <v>45782</v>
      </c>
      <c r="AP3" s="7">
        <v>45789</v>
      </c>
      <c r="AQ3" s="7">
        <v>45796</v>
      </c>
      <c r="AR3" s="7">
        <v>45803</v>
      </c>
      <c r="AS3" s="7">
        <v>45810</v>
      </c>
      <c r="AT3" s="7">
        <v>45817</v>
      </c>
      <c r="AU3" s="7">
        <v>45824</v>
      </c>
      <c r="AV3" s="7">
        <v>45831</v>
      </c>
      <c r="AW3" s="7">
        <v>45838</v>
      </c>
      <c r="AX3" s="7">
        <v>45845</v>
      </c>
      <c r="AY3" s="7">
        <v>45852</v>
      </c>
      <c r="AZ3" s="7">
        <v>45859</v>
      </c>
      <c r="BA3" s="7">
        <v>45866</v>
      </c>
      <c r="BB3" s="7">
        <v>45873</v>
      </c>
      <c r="BC3" s="7">
        <v>45880</v>
      </c>
      <c r="BD3" s="7">
        <v>45887</v>
      </c>
      <c r="BE3" s="7">
        <v>45894</v>
      </c>
      <c r="BF3" s="7">
        <v>45901</v>
      </c>
      <c r="BJ3" s="36" t="s">
        <v>3188</v>
      </c>
    </row>
    <row r="4" spans="1:62" x14ac:dyDescent="0.25"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J4" s="19"/>
    </row>
    <row r="5" spans="1:62" x14ac:dyDescent="0.25">
      <c r="A5" s="2" t="s">
        <v>3743</v>
      </c>
      <c r="B5" s="2">
        <v>360</v>
      </c>
      <c r="C5" t="s">
        <v>90</v>
      </c>
      <c r="D5" s="3">
        <f t="shared" ref="D5:D68" si="2">MIN(G5:BA5)</f>
        <v>25</v>
      </c>
      <c r="E5" s="3">
        <f t="shared" ref="E5:E68" si="3">COUNTIF(G5:BF5,"&lt;51")</f>
        <v>1</v>
      </c>
      <c r="F5" t="s">
        <v>14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>
        <v>25</v>
      </c>
      <c r="BA5" s="3"/>
      <c r="BB5" s="3"/>
      <c r="BC5" s="3"/>
      <c r="BD5" s="3"/>
      <c r="BE5" s="3"/>
      <c r="BF5" s="3"/>
      <c r="BJ5" s="3">
        <v>91</v>
      </c>
    </row>
    <row r="6" spans="1:62" x14ac:dyDescent="0.25">
      <c r="A6" s="2" t="s">
        <v>568</v>
      </c>
      <c r="B6" s="2" t="s">
        <v>569</v>
      </c>
      <c r="C6" t="s">
        <v>21</v>
      </c>
      <c r="D6" s="3">
        <f t="shared" si="2"/>
        <v>37</v>
      </c>
      <c r="E6" s="3">
        <f t="shared" si="3"/>
        <v>4</v>
      </c>
      <c r="G6" s="3">
        <v>37</v>
      </c>
      <c r="H6" s="3">
        <v>38</v>
      </c>
      <c r="I6" s="3">
        <v>37</v>
      </c>
      <c r="J6" s="3">
        <v>40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J6" s="3">
        <v>37</v>
      </c>
    </row>
    <row r="7" spans="1:62" x14ac:dyDescent="0.25">
      <c r="A7" s="2" t="s">
        <v>775</v>
      </c>
      <c r="B7" s="2" t="s">
        <v>776</v>
      </c>
      <c r="C7" t="s">
        <v>56</v>
      </c>
      <c r="D7" s="3">
        <f t="shared" si="2"/>
        <v>26</v>
      </c>
      <c r="E7" s="3">
        <f t="shared" si="3"/>
        <v>1</v>
      </c>
      <c r="F7" t="s">
        <v>14</v>
      </c>
      <c r="G7" s="35">
        <v>26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J7" s="3">
        <v>26</v>
      </c>
    </row>
    <row r="8" spans="1:62" x14ac:dyDescent="0.25">
      <c r="A8" s="2" t="s">
        <v>1221</v>
      </c>
      <c r="B8" s="2" t="s">
        <v>1222</v>
      </c>
      <c r="C8" t="s">
        <v>19</v>
      </c>
      <c r="D8" s="3">
        <f t="shared" si="2"/>
        <v>39</v>
      </c>
      <c r="E8" s="3">
        <f t="shared" si="3"/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>
        <v>39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J8" s="3">
        <v>79</v>
      </c>
    </row>
    <row r="9" spans="1:62" x14ac:dyDescent="0.25">
      <c r="A9" s="2" t="s">
        <v>945</v>
      </c>
      <c r="B9" s="2" t="s">
        <v>58</v>
      </c>
      <c r="C9" t="s">
        <v>581</v>
      </c>
      <c r="D9" s="3">
        <f t="shared" si="2"/>
        <v>11</v>
      </c>
      <c r="E9" s="3">
        <f t="shared" si="3"/>
        <v>1</v>
      </c>
      <c r="F9" t="s">
        <v>14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11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J9" s="3">
        <v>61</v>
      </c>
    </row>
    <row r="10" spans="1:62" x14ac:dyDescent="0.25">
      <c r="A10" s="2" t="s">
        <v>1065</v>
      </c>
      <c r="B10" s="2" t="s">
        <v>746</v>
      </c>
      <c r="C10" t="s">
        <v>581</v>
      </c>
      <c r="D10" s="3">
        <f t="shared" si="2"/>
        <v>1</v>
      </c>
      <c r="E10" s="3">
        <f t="shared" si="3"/>
        <v>2</v>
      </c>
      <c r="F10" t="s">
        <v>14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>
        <v>1</v>
      </c>
      <c r="AN10" s="3">
        <v>31</v>
      </c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J10" s="3">
        <v>76</v>
      </c>
    </row>
    <row r="11" spans="1:62" x14ac:dyDescent="0.25">
      <c r="A11" s="2" t="s">
        <v>797</v>
      </c>
      <c r="B11" s="2" t="s">
        <v>591</v>
      </c>
      <c r="C11" t="s">
        <v>592</v>
      </c>
      <c r="D11" s="3">
        <f t="shared" si="2"/>
        <v>21</v>
      </c>
      <c r="E11" s="3">
        <f t="shared" si="3"/>
        <v>1</v>
      </c>
      <c r="F11" t="s">
        <v>14</v>
      </c>
      <c r="G11" s="3"/>
      <c r="H11" s="3">
        <v>21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J11" s="3">
        <v>41</v>
      </c>
    </row>
    <row r="12" spans="1:62" x14ac:dyDescent="0.25">
      <c r="A12" s="2" t="s">
        <v>526</v>
      </c>
      <c r="B12" s="2" t="s">
        <v>527</v>
      </c>
      <c r="C12" t="s">
        <v>39</v>
      </c>
      <c r="D12" s="3">
        <f t="shared" si="2"/>
        <v>10</v>
      </c>
      <c r="E12" s="3">
        <f t="shared" si="3"/>
        <v>46</v>
      </c>
      <c r="G12" s="35">
        <v>14</v>
      </c>
      <c r="H12" s="35">
        <v>13</v>
      </c>
      <c r="I12" s="35">
        <v>12</v>
      </c>
      <c r="J12" s="35">
        <v>13</v>
      </c>
      <c r="K12" s="35">
        <v>15</v>
      </c>
      <c r="L12" s="35">
        <v>13</v>
      </c>
      <c r="M12" s="35">
        <v>13</v>
      </c>
      <c r="N12" s="35">
        <v>13</v>
      </c>
      <c r="O12" s="35">
        <v>15</v>
      </c>
      <c r="P12" s="35">
        <v>12</v>
      </c>
      <c r="Q12" s="35">
        <v>14</v>
      </c>
      <c r="R12" s="35">
        <v>14</v>
      </c>
      <c r="S12" s="35">
        <v>13</v>
      </c>
      <c r="T12" s="35">
        <v>13</v>
      </c>
      <c r="U12" s="35">
        <v>13</v>
      </c>
      <c r="V12" s="35">
        <v>11</v>
      </c>
      <c r="W12" s="35">
        <v>10</v>
      </c>
      <c r="X12" s="3">
        <v>10</v>
      </c>
      <c r="Y12" s="3">
        <v>10</v>
      </c>
      <c r="Z12" s="3">
        <v>12</v>
      </c>
      <c r="AA12" s="3">
        <v>12</v>
      </c>
      <c r="AB12" s="3">
        <v>12</v>
      </c>
      <c r="AC12" s="3">
        <v>11</v>
      </c>
      <c r="AD12" s="3">
        <v>15</v>
      </c>
      <c r="AE12" s="3">
        <v>11</v>
      </c>
      <c r="AF12" s="3">
        <v>14</v>
      </c>
      <c r="AG12" s="3">
        <v>11</v>
      </c>
      <c r="AH12" s="3">
        <v>21</v>
      </c>
      <c r="AI12" s="3">
        <v>22</v>
      </c>
      <c r="AJ12" s="3">
        <v>11</v>
      </c>
      <c r="AK12" s="3">
        <v>13</v>
      </c>
      <c r="AL12" s="3">
        <v>12</v>
      </c>
      <c r="AM12" s="3">
        <v>14</v>
      </c>
      <c r="AN12" s="3">
        <v>12</v>
      </c>
      <c r="AO12" s="3">
        <v>11</v>
      </c>
      <c r="AP12" s="3">
        <v>14</v>
      </c>
      <c r="AQ12" s="3">
        <v>15</v>
      </c>
      <c r="AR12" s="3">
        <v>15</v>
      </c>
      <c r="AS12" s="3">
        <v>15</v>
      </c>
      <c r="AT12" s="3">
        <v>11</v>
      </c>
      <c r="AU12" s="3">
        <v>11</v>
      </c>
      <c r="AV12" s="3">
        <v>16</v>
      </c>
      <c r="AW12" s="3">
        <v>20</v>
      </c>
      <c r="AX12" s="3">
        <v>14</v>
      </c>
      <c r="AY12" s="3">
        <v>11</v>
      </c>
      <c r="AZ12" s="3">
        <v>12</v>
      </c>
      <c r="BA12" s="3"/>
      <c r="BB12" s="3"/>
      <c r="BC12" s="3"/>
      <c r="BD12" s="3"/>
      <c r="BE12" s="3"/>
      <c r="BF12" s="3"/>
      <c r="BJ12" s="3">
        <v>14</v>
      </c>
    </row>
    <row r="13" spans="1:62" x14ac:dyDescent="0.25">
      <c r="A13" s="2" t="s">
        <v>1206</v>
      </c>
      <c r="B13" s="2" t="s">
        <v>463</v>
      </c>
      <c r="C13" t="s">
        <v>1207</v>
      </c>
      <c r="D13" s="3">
        <f t="shared" si="2"/>
        <v>1</v>
      </c>
      <c r="E13" s="3">
        <f t="shared" si="3"/>
        <v>25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>
        <v>1</v>
      </c>
      <c r="AC13" s="3">
        <v>2</v>
      </c>
      <c r="AD13" s="3">
        <v>3</v>
      </c>
      <c r="AE13" s="3">
        <v>5</v>
      </c>
      <c r="AF13" s="3">
        <v>6</v>
      </c>
      <c r="AG13" s="3">
        <v>14</v>
      </c>
      <c r="AH13" s="3">
        <v>14</v>
      </c>
      <c r="AI13" s="3">
        <v>16</v>
      </c>
      <c r="AJ13" s="3">
        <v>19</v>
      </c>
      <c r="AK13" s="3">
        <v>20</v>
      </c>
      <c r="AL13" s="3">
        <v>20</v>
      </c>
      <c r="AM13" s="3">
        <v>20</v>
      </c>
      <c r="AN13" s="3">
        <v>21</v>
      </c>
      <c r="AO13" s="3">
        <v>20</v>
      </c>
      <c r="AP13" s="3">
        <v>20</v>
      </c>
      <c r="AQ13" s="3">
        <v>25</v>
      </c>
      <c r="AR13" s="3">
        <v>24</v>
      </c>
      <c r="AS13" s="3">
        <v>26</v>
      </c>
      <c r="AT13" s="3">
        <v>24</v>
      </c>
      <c r="AU13" s="3">
        <v>26</v>
      </c>
      <c r="AV13" s="3">
        <v>20</v>
      </c>
      <c r="AW13" s="3">
        <v>8</v>
      </c>
      <c r="AX13" s="3">
        <v>7</v>
      </c>
      <c r="AY13" s="3">
        <v>10</v>
      </c>
      <c r="AZ13" s="3">
        <v>19</v>
      </c>
      <c r="BA13" s="3"/>
      <c r="BB13" s="3"/>
      <c r="BC13" s="3"/>
      <c r="BD13" s="3"/>
      <c r="BE13" s="3"/>
      <c r="BF13" s="3"/>
      <c r="BJ13" s="3">
        <v>68</v>
      </c>
    </row>
    <row r="14" spans="1:62" x14ac:dyDescent="0.25">
      <c r="A14" s="2" t="s">
        <v>566</v>
      </c>
      <c r="B14" s="2" t="s">
        <v>567</v>
      </c>
      <c r="C14" t="s">
        <v>581</v>
      </c>
      <c r="D14" s="3">
        <f t="shared" si="2"/>
        <v>8</v>
      </c>
      <c r="E14" s="3">
        <f t="shared" si="3"/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8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J14" s="3">
        <v>66</v>
      </c>
    </row>
    <row r="15" spans="1:62" x14ac:dyDescent="0.25">
      <c r="A15" s="2" t="s">
        <v>555</v>
      </c>
      <c r="B15" s="2" t="s">
        <v>462</v>
      </c>
      <c r="C15" t="s">
        <v>373</v>
      </c>
      <c r="D15" s="3">
        <f t="shared" si="2"/>
        <v>37</v>
      </c>
      <c r="E15" s="3">
        <f t="shared" si="3"/>
        <v>4</v>
      </c>
      <c r="G15" s="3"/>
      <c r="H15" s="3">
        <v>37</v>
      </c>
      <c r="I15" s="3"/>
      <c r="J15" s="3">
        <v>38</v>
      </c>
      <c r="K15" s="3"/>
      <c r="L15" s="3">
        <v>40</v>
      </c>
      <c r="M15" s="3">
        <v>40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J15" s="3">
        <v>42</v>
      </c>
    </row>
    <row r="16" spans="1:62" x14ac:dyDescent="0.25">
      <c r="A16" s="2" t="s">
        <v>556</v>
      </c>
      <c r="B16" s="2" t="s">
        <v>557</v>
      </c>
      <c r="C16" t="s">
        <v>62</v>
      </c>
      <c r="D16" s="3">
        <f t="shared" si="2"/>
        <v>36</v>
      </c>
      <c r="E16" s="3">
        <f t="shared" si="3"/>
        <v>10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38</v>
      </c>
      <c r="AK16" s="3">
        <v>38</v>
      </c>
      <c r="AL16" s="3">
        <v>40</v>
      </c>
      <c r="AM16" s="3"/>
      <c r="AN16" s="3">
        <v>40</v>
      </c>
      <c r="AO16" s="3">
        <v>39</v>
      </c>
      <c r="AP16" s="3">
        <v>40</v>
      </c>
      <c r="AQ16" s="3"/>
      <c r="AR16" s="3"/>
      <c r="AS16" s="3">
        <v>40</v>
      </c>
      <c r="AT16" s="3">
        <v>36</v>
      </c>
      <c r="AU16" s="3">
        <v>39</v>
      </c>
      <c r="AV16" s="3"/>
      <c r="AW16" s="3">
        <v>39</v>
      </c>
      <c r="AX16" s="3"/>
      <c r="AY16" s="3"/>
      <c r="AZ16" s="3"/>
      <c r="BA16" s="3"/>
      <c r="BB16" s="3"/>
      <c r="BC16" s="3"/>
      <c r="BD16" s="3"/>
      <c r="BE16" s="3"/>
      <c r="BF16" s="3"/>
      <c r="BJ16" s="3">
        <v>73</v>
      </c>
    </row>
    <row r="17" spans="1:62" x14ac:dyDescent="0.25">
      <c r="A17" s="2" t="s">
        <v>1184</v>
      </c>
      <c r="B17" s="2" t="s">
        <v>1185</v>
      </c>
      <c r="C17" t="s">
        <v>197</v>
      </c>
      <c r="D17" s="3">
        <f t="shared" si="2"/>
        <v>32</v>
      </c>
      <c r="E17" s="3">
        <f t="shared" si="3"/>
        <v>1</v>
      </c>
      <c r="G17" s="3">
        <v>32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J17" s="3">
        <v>32</v>
      </c>
    </row>
    <row r="18" spans="1:62" x14ac:dyDescent="0.25">
      <c r="A18" s="2" t="s">
        <v>1200</v>
      </c>
      <c r="B18" s="2" t="s">
        <v>1201</v>
      </c>
      <c r="C18" t="s">
        <v>150</v>
      </c>
      <c r="D18" s="3">
        <f t="shared" si="2"/>
        <v>6</v>
      </c>
      <c r="E18" s="3">
        <f t="shared" si="3"/>
        <v>30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v>32</v>
      </c>
      <c r="X18" s="3">
        <v>30</v>
      </c>
      <c r="Y18" s="3">
        <v>23</v>
      </c>
      <c r="Z18" s="3">
        <v>27</v>
      </c>
      <c r="AA18" s="3">
        <v>29</v>
      </c>
      <c r="AB18" s="3">
        <v>32</v>
      </c>
      <c r="AC18" s="3">
        <v>15</v>
      </c>
      <c r="AD18" s="3">
        <v>12</v>
      </c>
      <c r="AE18" s="3">
        <v>21</v>
      </c>
      <c r="AF18" s="3">
        <v>22</v>
      </c>
      <c r="AG18" s="3">
        <v>27</v>
      </c>
      <c r="AH18" s="3">
        <v>29</v>
      </c>
      <c r="AI18" s="3">
        <v>6</v>
      </c>
      <c r="AJ18" s="3">
        <v>6</v>
      </c>
      <c r="AK18" s="3">
        <v>9</v>
      </c>
      <c r="AL18" s="3">
        <v>10</v>
      </c>
      <c r="AM18" s="3">
        <v>7</v>
      </c>
      <c r="AN18" s="3">
        <v>8</v>
      </c>
      <c r="AO18" s="3">
        <v>8</v>
      </c>
      <c r="AP18" s="3">
        <v>8</v>
      </c>
      <c r="AQ18" s="3">
        <v>9</v>
      </c>
      <c r="AR18" s="3">
        <v>12</v>
      </c>
      <c r="AS18" s="3">
        <v>16</v>
      </c>
      <c r="AT18" s="3">
        <v>26</v>
      </c>
      <c r="AU18" s="3">
        <v>27</v>
      </c>
      <c r="AV18" s="3">
        <v>29</v>
      </c>
      <c r="AW18" s="3">
        <v>29</v>
      </c>
      <c r="AX18" s="3">
        <v>30</v>
      </c>
      <c r="AY18" s="3">
        <v>31</v>
      </c>
      <c r="AZ18" s="3">
        <v>35</v>
      </c>
      <c r="BA18" s="3"/>
      <c r="BB18" s="3"/>
      <c r="BC18" s="3"/>
      <c r="BD18" s="3"/>
      <c r="BE18" s="3"/>
      <c r="BF18" s="3"/>
      <c r="BJ18" s="3">
        <v>64</v>
      </c>
    </row>
    <row r="19" spans="1:62" x14ac:dyDescent="0.25">
      <c r="A19" s="2" t="s">
        <v>534</v>
      </c>
      <c r="B19" s="2" t="s">
        <v>416</v>
      </c>
      <c r="C19" t="s">
        <v>373</v>
      </c>
      <c r="D19" s="3">
        <f t="shared" si="2"/>
        <v>23</v>
      </c>
      <c r="E19" s="3">
        <f t="shared" si="3"/>
        <v>46</v>
      </c>
      <c r="G19" s="35">
        <v>24</v>
      </c>
      <c r="H19" s="35">
        <v>24</v>
      </c>
      <c r="I19" s="35">
        <v>23</v>
      </c>
      <c r="J19" s="35">
        <v>25</v>
      </c>
      <c r="K19" s="35">
        <v>26</v>
      </c>
      <c r="L19" s="35">
        <v>26</v>
      </c>
      <c r="M19" s="35">
        <v>24</v>
      </c>
      <c r="N19" s="35">
        <v>29</v>
      </c>
      <c r="O19" s="35">
        <v>31</v>
      </c>
      <c r="P19" s="35">
        <v>30</v>
      </c>
      <c r="Q19" s="35">
        <v>27</v>
      </c>
      <c r="R19" s="35">
        <v>29</v>
      </c>
      <c r="S19" s="35">
        <v>28</v>
      </c>
      <c r="T19" s="35">
        <v>33</v>
      </c>
      <c r="U19" s="35">
        <v>37</v>
      </c>
      <c r="V19" s="35">
        <v>34</v>
      </c>
      <c r="W19" s="35">
        <v>29</v>
      </c>
      <c r="X19" s="3">
        <v>26</v>
      </c>
      <c r="Y19" s="3">
        <v>29</v>
      </c>
      <c r="Z19" s="3">
        <v>31</v>
      </c>
      <c r="AA19" s="3">
        <v>31</v>
      </c>
      <c r="AB19" s="3">
        <v>31</v>
      </c>
      <c r="AC19" s="3">
        <v>31</v>
      </c>
      <c r="AD19" s="3">
        <v>31</v>
      </c>
      <c r="AE19" s="3">
        <v>32</v>
      </c>
      <c r="AF19" s="3">
        <v>32</v>
      </c>
      <c r="AG19" s="3">
        <v>31</v>
      </c>
      <c r="AH19" s="3">
        <v>32</v>
      </c>
      <c r="AI19" s="3">
        <v>32</v>
      </c>
      <c r="AJ19" s="3">
        <v>31</v>
      </c>
      <c r="AK19" s="3">
        <v>34</v>
      </c>
      <c r="AL19" s="3">
        <v>33</v>
      </c>
      <c r="AM19" s="3">
        <v>34</v>
      </c>
      <c r="AN19" s="3">
        <v>33</v>
      </c>
      <c r="AO19" s="3">
        <v>31</v>
      </c>
      <c r="AP19" s="3">
        <v>31</v>
      </c>
      <c r="AQ19" s="3">
        <v>32</v>
      </c>
      <c r="AR19" s="3">
        <v>31</v>
      </c>
      <c r="AS19" s="3">
        <v>31</v>
      </c>
      <c r="AT19" s="3">
        <v>31</v>
      </c>
      <c r="AU19" s="3">
        <v>34</v>
      </c>
      <c r="AV19" s="3">
        <v>33</v>
      </c>
      <c r="AW19" s="3">
        <v>35</v>
      </c>
      <c r="AX19" s="3">
        <v>35</v>
      </c>
      <c r="AY19" s="3">
        <v>33</v>
      </c>
      <c r="AZ19" s="3">
        <v>38</v>
      </c>
      <c r="BA19" s="3"/>
      <c r="BB19" s="3"/>
      <c r="BC19" s="3"/>
      <c r="BD19" s="3"/>
      <c r="BE19" s="3"/>
      <c r="BF19" s="3"/>
      <c r="BJ19" s="3">
        <v>24</v>
      </c>
    </row>
    <row r="20" spans="1:62" x14ac:dyDescent="0.25">
      <c r="A20" s="2" t="s">
        <v>570</v>
      </c>
      <c r="B20" s="2" t="s">
        <v>486</v>
      </c>
      <c r="C20" t="s">
        <v>39</v>
      </c>
      <c r="D20" s="3">
        <f t="shared" si="2"/>
        <v>27</v>
      </c>
      <c r="E20" s="3">
        <f t="shared" si="3"/>
        <v>27</v>
      </c>
      <c r="G20" s="35">
        <v>27</v>
      </c>
      <c r="H20" s="35">
        <v>29</v>
      </c>
      <c r="I20" s="35">
        <v>27</v>
      </c>
      <c r="J20" s="35">
        <v>33</v>
      </c>
      <c r="K20" s="35">
        <v>34</v>
      </c>
      <c r="L20" s="35">
        <v>35</v>
      </c>
      <c r="M20" s="35">
        <v>35</v>
      </c>
      <c r="N20" s="35">
        <v>36</v>
      </c>
      <c r="O20" s="35">
        <v>38</v>
      </c>
      <c r="P20" s="35">
        <v>35</v>
      </c>
      <c r="Q20" s="35">
        <v>36</v>
      </c>
      <c r="R20" s="35">
        <v>36</v>
      </c>
      <c r="S20" s="35">
        <v>40</v>
      </c>
      <c r="T20" s="35"/>
      <c r="U20" s="35">
        <v>38</v>
      </c>
      <c r="V20" s="35">
        <v>37</v>
      </c>
      <c r="W20" s="35">
        <v>40</v>
      </c>
      <c r="X20" s="3">
        <v>35</v>
      </c>
      <c r="Y20" s="3">
        <v>33</v>
      </c>
      <c r="Z20" s="3">
        <v>34</v>
      </c>
      <c r="AA20" s="3">
        <v>33</v>
      </c>
      <c r="AB20" s="3">
        <v>35</v>
      </c>
      <c r="AC20" s="3">
        <v>35</v>
      </c>
      <c r="AD20" s="3">
        <v>35</v>
      </c>
      <c r="AE20" s="3">
        <v>35</v>
      </c>
      <c r="AF20" s="3">
        <v>35</v>
      </c>
      <c r="AG20" s="3">
        <v>37</v>
      </c>
      <c r="AH20" s="3">
        <v>40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J20" s="3">
        <v>27</v>
      </c>
    </row>
    <row r="21" spans="1:62" x14ac:dyDescent="0.25">
      <c r="A21" s="2" t="s">
        <v>535</v>
      </c>
      <c r="B21" s="2" t="s">
        <v>476</v>
      </c>
      <c r="C21" t="s">
        <v>62</v>
      </c>
      <c r="D21" s="3">
        <f t="shared" si="2"/>
        <v>20</v>
      </c>
      <c r="E21" s="3">
        <f t="shared" si="3"/>
        <v>46</v>
      </c>
      <c r="G21" s="3">
        <v>29</v>
      </c>
      <c r="H21" s="3">
        <v>28</v>
      </c>
      <c r="I21" s="3">
        <v>25</v>
      </c>
      <c r="J21" s="3">
        <v>27</v>
      </c>
      <c r="K21" s="3">
        <v>28</v>
      </c>
      <c r="L21" s="3">
        <v>30</v>
      </c>
      <c r="M21" s="3">
        <v>23</v>
      </c>
      <c r="N21" s="3">
        <v>28</v>
      </c>
      <c r="O21" s="3">
        <v>30</v>
      </c>
      <c r="P21" s="3">
        <v>29</v>
      </c>
      <c r="Q21" s="3">
        <v>28</v>
      </c>
      <c r="R21" s="3">
        <v>28</v>
      </c>
      <c r="S21" s="3">
        <v>30</v>
      </c>
      <c r="T21" s="3">
        <v>31</v>
      </c>
      <c r="U21" s="3">
        <v>31</v>
      </c>
      <c r="V21" s="3">
        <v>30</v>
      </c>
      <c r="W21" s="3">
        <v>33</v>
      </c>
      <c r="X21" s="3">
        <v>29</v>
      </c>
      <c r="Y21" s="3">
        <v>28</v>
      </c>
      <c r="Z21" s="3">
        <v>29</v>
      </c>
      <c r="AA21" s="3">
        <v>27</v>
      </c>
      <c r="AB21" s="3">
        <v>27</v>
      </c>
      <c r="AC21" s="3">
        <v>23</v>
      </c>
      <c r="AD21" s="3">
        <v>21</v>
      </c>
      <c r="AE21" s="3">
        <v>20</v>
      </c>
      <c r="AF21" s="3">
        <v>20</v>
      </c>
      <c r="AG21" s="3">
        <v>24</v>
      </c>
      <c r="AH21" s="3">
        <v>27</v>
      </c>
      <c r="AI21" s="3">
        <v>29</v>
      </c>
      <c r="AJ21" s="3">
        <v>29</v>
      </c>
      <c r="AK21" s="3">
        <v>30</v>
      </c>
      <c r="AL21" s="3">
        <v>30</v>
      </c>
      <c r="AM21" s="3">
        <v>32</v>
      </c>
      <c r="AN21" s="3">
        <v>29</v>
      </c>
      <c r="AO21" s="3">
        <v>27</v>
      </c>
      <c r="AP21" s="3">
        <v>27</v>
      </c>
      <c r="AQ21" s="3">
        <v>27</v>
      </c>
      <c r="AR21" s="3">
        <v>26</v>
      </c>
      <c r="AS21" s="3">
        <v>25</v>
      </c>
      <c r="AT21" s="3">
        <v>25</v>
      </c>
      <c r="AU21" s="3">
        <v>25</v>
      </c>
      <c r="AV21" s="3">
        <v>26</v>
      </c>
      <c r="AW21" s="3">
        <v>26</v>
      </c>
      <c r="AX21" s="3">
        <v>25</v>
      </c>
      <c r="AY21" s="3">
        <v>24</v>
      </c>
      <c r="AZ21" s="3">
        <v>27</v>
      </c>
      <c r="BA21" s="3"/>
      <c r="BB21" s="3"/>
      <c r="BC21" s="3"/>
      <c r="BD21" s="3"/>
      <c r="BE21" s="3"/>
      <c r="BF21" s="3"/>
      <c r="BJ21" s="3">
        <v>29</v>
      </c>
    </row>
    <row r="22" spans="1:62" x14ac:dyDescent="0.25">
      <c r="A22" s="2" t="s">
        <v>552</v>
      </c>
      <c r="B22" s="2" t="s">
        <v>476</v>
      </c>
      <c r="C22" t="s">
        <v>427</v>
      </c>
      <c r="D22" s="3">
        <f t="shared" si="2"/>
        <v>26</v>
      </c>
      <c r="E22" s="3">
        <f t="shared" si="3"/>
        <v>45</v>
      </c>
      <c r="G22" s="3">
        <v>30</v>
      </c>
      <c r="H22" s="3">
        <v>31</v>
      </c>
      <c r="I22" s="3">
        <v>28</v>
      </c>
      <c r="J22" s="3">
        <v>34</v>
      </c>
      <c r="K22" s="3">
        <v>36</v>
      </c>
      <c r="L22" s="3">
        <v>29</v>
      </c>
      <c r="M22" s="3">
        <v>28</v>
      </c>
      <c r="N22" s="3">
        <v>33</v>
      </c>
      <c r="O22" s="3">
        <v>36</v>
      </c>
      <c r="P22" s="3">
        <v>34</v>
      </c>
      <c r="Q22" s="3">
        <v>35</v>
      </c>
      <c r="R22" s="3">
        <v>34</v>
      </c>
      <c r="S22" s="3">
        <v>36</v>
      </c>
      <c r="T22" s="3">
        <v>36</v>
      </c>
      <c r="U22" s="3">
        <v>32</v>
      </c>
      <c r="V22" s="3">
        <v>32</v>
      </c>
      <c r="W22" s="3">
        <v>39</v>
      </c>
      <c r="X22" s="3">
        <v>33</v>
      </c>
      <c r="Y22" s="3">
        <v>32</v>
      </c>
      <c r="Z22" s="3">
        <v>32</v>
      </c>
      <c r="AA22" s="3">
        <v>30</v>
      </c>
      <c r="AB22" s="3">
        <v>29</v>
      </c>
      <c r="AC22" s="3">
        <v>26</v>
      </c>
      <c r="AD22" s="3">
        <v>26</v>
      </c>
      <c r="AE22" s="3">
        <v>27</v>
      </c>
      <c r="AF22" s="3">
        <v>30</v>
      </c>
      <c r="AG22" s="3">
        <v>30</v>
      </c>
      <c r="AH22" s="3">
        <v>31</v>
      </c>
      <c r="AI22" s="3">
        <v>31</v>
      </c>
      <c r="AJ22" s="3">
        <v>33</v>
      </c>
      <c r="AK22" s="3">
        <v>35</v>
      </c>
      <c r="AL22" s="3">
        <v>36</v>
      </c>
      <c r="AM22" s="3">
        <v>36</v>
      </c>
      <c r="AN22" s="3">
        <v>35</v>
      </c>
      <c r="AO22" s="3">
        <v>34</v>
      </c>
      <c r="AP22" s="3">
        <v>33</v>
      </c>
      <c r="AQ22" s="3">
        <v>34</v>
      </c>
      <c r="AR22" s="3">
        <v>35</v>
      </c>
      <c r="AS22" s="3">
        <v>34</v>
      </c>
      <c r="AT22" s="3">
        <v>33</v>
      </c>
      <c r="AU22" s="3">
        <v>38</v>
      </c>
      <c r="AV22" s="3">
        <v>40</v>
      </c>
      <c r="AW22" s="3">
        <v>40</v>
      </c>
      <c r="AX22" s="3">
        <v>38</v>
      </c>
      <c r="AY22" s="3">
        <v>36</v>
      </c>
      <c r="AZ22" s="3"/>
      <c r="BA22" s="3"/>
      <c r="BB22" s="3"/>
      <c r="BC22" s="3"/>
      <c r="BD22" s="3"/>
      <c r="BE22" s="3"/>
      <c r="BF22" s="3"/>
      <c r="BJ22" s="3">
        <v>30</v>
      </c>
    </row>
    <row r="23" spans="1:62" x14ac:dyDescent="0.25">
      <c r="A23" s="2" t="s">
        <v>550</v>
      </c>
      <c r="B23" s="2" t="s">
        <v>476</v>
      </c>
      <c r="C23" t="s">
        <v>62</v>
      </c>
      <c r="D23" s="3">
        <f t="shared" si="2"/>
        <v>32</v>
      </c>
      <c r="E23" s="3">
        <f t="shared" si="3"/>
        <v>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37</v>
      </c>
      <c r="AD23" s="3">
        <v>32</v>
      </c>
      <c r="AE23" s="3">
        <v>37</v>
      </c>
      <c r="AF23" s="3">
        <v>39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>
        <v>40</v>
      </c>
      <c r="AS23" s="3">
        <v>38</v>
      </c>
      <c r="AT23" s="3">
        <v>38</v>
      </c>
      <c r="AU23" s="3"/>
      <c r="AV23" s="3"/>
      <c r="AW23" s="3"/>
      <c r="AX23" s="3">
        <v>39</v>
      </c>
      <c r="AY23" s="3">
        <v>39</v>
      </c>
      <c r="AZ23" s="3"/>
      <c r="BA23" s="3"/>
      <c r="BB23" s="3"/>
      <c r="BC23" s="3"/>
      <c r="BD23" s="3"/>
      <c r="BE23" s="3"/>
      <c r="BF23" s="3"/>
      <c r="BJ23" s="3">
        <v>69</v>
      </c>
    </row>
    <row r="24" spans="1:62" x14ac:dyDescent="0.25">
      <c r="A24" s="2" t="s">
        <v>537</v>
      </c>
      <c r="B24" s="2" t="s">
        <v>476</v>
      </c>
      <c r="C24" t="s">
        <v>427</v>
      </c>
      <c r="D24" s="3">
        <f t="shared" si="2"/>
        <v>19</v>
      </c>
      <c r="E24" s="3">
        <f t="shared" si="3"/>
        <v>46</v>
      </c>
      <c r="G24" s="3">
        <v>31</v>
      </c>
      <c r="H24" s="3">
        <v>32</v>
      </c>
      <c r="I24" s="3">
        <v>32</v>
      </c>
      <c r="J24" s="3">
        <v>30</v>
      </c>
      <c r="K24" s="3">
        <v>33</v>
      </c>
      <c r="L24" s="3">
        <v>33</v>
      </c>
      <c r="M24" s="3">
        <v>31</v>
      </c>
      <c r="N24" s="3">
        <v>30</v>
      </c>
      <c r="O24" s="3">
        <v>39</v>
      </c>
      <c r="P24" s="3">
        <v>31</v>
      </c>
      <c r="Q24" s="3">
        <v>31</v>
      </c>
      <c r="R24" s="3">
        <v>33</v>
      </c>
      <c r="S24" s="3">
        <v>33</v>
      </c>
      <c r="T24" s="3">
        <v>30</v>
      </c>
      <c r="U24" s="3">
        <v>28</v>
      </c>
      <c r="V24" s="3">
        <v>25</v>
      </c>
      <c r="W24" s="3">
        <v>25</v>
      </c>
      <c r="X24" s="3">
        <v>27</v>
      </c>
      <c r="Y24" s="3">
        <v>30</v>
      </c>
      <c r="Z24" s="3">
        <v>30</v>
      </c>
      <c r="AA24" s="3">
        <v>28</v>
      </c>
      <c r="AB24" s="3">
        <v>28</v>
      </c>
      <c r="AC24" s="3">
        <v>25</v>
      </c>
      <c r="AD24">
        <v>19</v>
      </c>
      <c r="AE24" s="3">
        <v>22</v>
      </c>
      <c r="AF24">
        <v>28</v>
      </c>
      <c r="AG24" s="3">
        <v>29</v>
      </c>
      <c r="AH24">
        <v>30</v>
      </c>
      <c r="AI24" s="3">
        <v>30</v>
      </c>
      <c r="AJ24">
        <v>30</v>
      </c>
      <c r="AK24" s="3">
        <v>32</v>
      </c>
      <c r="AL24">
        <v>31</v>
      </c>
      <c r="AM24" s="3">
        <v>30</v>
      </c>
      <c r="AN24">
        <v>30</v>
      </c>
      <c r="AO24" s="3">
        <v>30</v>
      </c>
      <c r="AP24">
        <v>30</v>
      </c>
      <c r="AQ24" s="3">
        <v>29</v>
      </c>
      <c r="AR24">
        <v>28</v>
      </c>
      <c r="AS24" s="3">
        <v>28</v>
      </c>
      <c r="AT24">
        <v>27</v>
      </c>
      <c r="AU24" s="3">
        <v>30</v>
      </c>
      <c r="AV24">
        <v>30</v>
      </c>
      <c r="AW24" s="3">
        <v>28</v>
      </c>
      <c r="AX24">
        <v>28</v>
      </c>
      <c r="AY24" s="3">
        <v>26</v>
      </c>
      <c r="AZ24">
        <v>29</v>
      </c>
      <c r="BA24" s="3"/>
      <c r="BC24" s="3"/>
      <c r="BE24" s="3"/>
      <c r="BJ24" s="3">
        <v>31</v>
      </c>
    </row>
    <row r="25" spans="1:62" x14ac:dyDescent="0.25">
      <c r="A25" s="2" t="s">
        <v>543</v>
      </c>
      <c r="B25" s="2" t="s">
        <v>476</v>
      </c>
      <c r="C25" t="s">
        <v>62</v>
      </c>
      <c r="D25" s="3">
        <f t="shared" si="2"/>
        <v>7</v>
      </c>
      <c r="E25" s="3">
        <f t="shared" si="3"/>
        <v>46</v>
      </c>
      <c r="G25" s="35">
        <v>23</v>
      </c>
      <c r="H25" s="35">
        <v>23</v>
      </c>
      <c r="I25" s="35">
        <v>22</v>
      </c>
      <c r="J25" s="35">
        <v>24</v>
      </c>
      <c r="K25" s="35">
        <v>25</v>
      </c>
      <c r="L25" s="35">
        <v>24</v>
      </c>
      <c r="M25" s="35">
        <v>22</v>
      </c>
      <c r="N25" s="35">
        <v>25</v>
      </c>
      <c r="O25" s="35">
        <v>26</v>
      </c>
      <c r="P25" s="35">
        <v>27</v>
      </c>
      <c r="Q25" s="35">
        <v>25</v>
      </c>
      <c r="R25" s="35">
        <v>25</v>
      </c>
      <c r="S25" s="35">
        <v>26</v>
      </c>
      <c r="T25" s="35">
        <v>25</v>
      </c>
      <c r="U25" s="35">
        <v>24</v>
      </c>
      <c r="V25" s="35">
        <v>26</v>
      </c>
      <c r="W25" s="35">
        <v>26</v>
      </c>
      <c r="X25" s="3">
        <v>24</v>
      </c>
      <c r="Y25" s="3">
        <v>27</v>
      </c>
      <c r="Z25" s="3">
        <v>24</v>
      </c>
      <c r="AA25" s="3">
        <v>23</v>
      </c>
      <c r="AB25" s="3">
        <v>21</v>
      </c>
      <c r="AC25" s="3">
        <v>12</v>
      </c>
      <c r="AD25" s="3">
        <v>8</v>
      </c>
      <c r="AE25" s="3">
        <v>7</v>
      </c>
      <c r="AF25" s="3">
        <v>10</v>
      </c>
      <c r="AG25" s="3">
        <v>15</v>
      </c>
      <c r="AH25" s="3">
        <v>16</v>
      </c>
      <c r="AI25" s="3">
        <v>18</v>
      </c>
      <c r="AJ25" s="3">
        <v>18</v>
      </c>
      <c r="AK25" s="3">
        <v>18</v>
      </c>
      <c r="AL25" s="3">
        <v>21</v>
      </c>
      <c r="AM25" s="3">
        <v>22</v>
      </c>
      <c r="AN25" s="3">
        <v>18</v>
      </c>
      <c r="AO25" s="3">
        <v>16</v>
      </c>
      <c r="AP25" s="3">
        <v>16</v>
      </c>
      <c r="AQ25" s="3">
        <v>16</v>
      </c>
      <c r="AR25" s="3">
        <v>16</v>
      </c>
      <c r="AS25" s="3">
        <v>14</v>
      </c>
      <c r="AT25" s="3">
        <v>15</v>
      </c>
      <c r="AU25" s="3">
        <v>16</v>
      </c>
      <c r="AV25" s="3">
        <v>17</v>
      </c>
      <c r="AW25" s="3">
        <v>17</v>
      </c>
      <c r="AX25" s="3">
        <v>17</v>
      </c>
      <c r="AY25" s="3">
        <v>17</v>
      </c>
      <c r="AZ25" s="3">
        <v>15</v>
      </c>
      <c r="BA25" s="3"/>
      <c r="BB25" s="3"/>
      <c r="BC25" s="3"/>
      <c r="BD25" s="3"/>
      <c r="BE25" s="3"/>
      <c r="BF25" s="3"/>
      <c r="BJ25" s="3">
        <v>23</v>
      </c>
    </row>
    <row r="26" spans="1:62" x14ac:dyDescent="0.25">
      <c r="A26" s="2" t="s">
        <v>547</v>
      </c>
      <c r="B26" s="2" t="s">
        <v>476</v>
      </c>
      <c r="C26" t="s">
        <v>62</v>
      </c>
      <c r="D26" s="3">
        <f t="shared" si="2"/>
        <v>10</v>
      </c>
      <c r="E26" s="3">
        <f t="shared" si="3"/>
        <v>46</v>
      </c>
      <c r="G26" s="3">
        <v>33</v>
      </c>
      <c r="H26" s="3">
        <v>33</v>
      </c>
      <c r="I26" s="3">
        <v>31</v>
      </c>
      <c r="J26" s="3">
        <v>31</v>
      </c>
      <c r="K26" s="3">
        <v>32</v>
      </c>
      <c r="L26" s="3">
        <v>34</v>
      </c>
      <c r="M26" s="3">
        <v>33</v>
      </c>
      <c r="N26" s="3">
        <v>37</v>
      </c>
      <c r="O26" s="3">
        <v>27</v>
      </c>
      <c r="P26" s="3">
        <v>25</v>
      </c>
      <c r="Q26" s="3">
        <v>24</v>
      </c>
      <c r="R26" s="3">
        <v>26</v>
      </c>
      <c r="S26" s="3">
        <v>27</v>
      </c>
      <c r="T26" s="3">
        <v>27</v>
      </c>
      <c r="U26" s="3">
        <v>26</v>
      </c>
      <c r="V26" s="3">
        <v>24</v>
      </c>
      <c r="W26" s="3">
        <v>28</v>
      </c>
      <c r="X26" s="3">
        <v>25</v>
      </c>
      <c r="Y26" s="3">
        <v>25</v>
      </c>
      <c r="Z26" s="3">
        <v>26</v>
      </c>
      <c r="AA26" s="3">
        <v>22</v>
      </c>
      <c r="AB26" s="3">
        <v>19</v>
      </c>
      <c r="AC26" s="3">
        <v>14</v>
      </c>
      <c r="AD26" s="3">
        <v>10</v>
      </c>
      <c r="AE26" s="3">
        <v>12</v>
      </c>
      <c r="AF26" s="3">
        <v>16</v>
      </c>
      <c r="AG26" s="3">
        <v>19</v>
      </c>
      <c r="AH26" s="3">
        <v>18</v>
      </c>
      <c r="AI26" s="3">
        <v>20</v>
      </c>
      <c r="AJ26" s="3">
        <v>22</v>
      </c>
      <c r="AK26" s="3">
        <v>24</v>
      </c>
      <c r="AL26" s="3">
        <v>23</v>
      </c>
      <c r="AM26" s="3">
        <v>23</v>
      </c>
      <c r="AN26" s="3">
        <v>20</v>
      </c>
      <c r="AO26" s="3">
        <v>18</v>
      </c>
      <c r="AP26" s="3">
        <v>15</v>
      </c>
      <c r="AQ26" s="3">
        <v>13</v>
      </c>
      <c r="AR26" s="3">
        <v>13</v>
      </c>
      <c r="AS26" s="3">
        <v>11</v>
      </c>
      <c r="AT26" s="3">
        <v>13</v>
      </c>
      <c r="AU26" s="3">
        <v>13</v>
      </c>
      <c r="AV26" s="3">
        <v>15</v>
      </c>
      <c r="AW26" s="3">
        <v>16</v>
      </c>
      <c r="AX26" s="3">
        <v>15</v>
      </c>
      <c r="AY26" s="3">
        <v>13</v>
      </c>
      <c r="AZ26" s="3">
        <v>16</v>
      </c>
      <c r="BA26" s="3"/>
      <c r="BB26" s="3"/>
      <c r="BC26" s="3"/>
      <c r="BD26" s="3"/>
      <c r="BE26" s="3"/>
      <c r="BF26" s="3"/>
      <c r="BJ26" s="3">
        <v>33</v>
      </c>
    </row>
    <row r="27" spans="1:62" x14ac:dyDescent="0.25">
      <c r="A27" s="2" t="s">
        <v>523</v>
      </c>
      <c r="B27" s="2" t="s">
        <v>453</v>
      </c>
      <c r="C27" t="s">
        <v>439</v>
      </c>
      <c r="D27" s="3">
        <f t="shared" si="2"/>
        <v>17</v>
      </c>
      <c r="E27" s="3">
        <f t="shared" si="3"/>
        <v>46</v>
      </c>
      <c r="G27" s="35">
        <v>19</v>
      </c>
      <c r="H27" s="35">
        <v>17</v>
      </c>
      <c r="I27" s="35">
        <v>18</v>
      </c>
      <c r="J27" s="35">
        <v>18</v>
      </c>
      <c r="K27" s="35">
        <v>19</v>
      </c>
      <c r="L27" s="35">
        <v>18</v>
      </c>
      <c r="M27" s="35">
        <v>17</v>
      </c>
      <c r="N27" s="35">
        <v>20</v>
      </c>
      <c r="O27" s="35">
        <v>19</v>
      </c>
      <c r="P27" s="35">
        <v>20</v>
      </c>
      <c r="Q27" s="35">
        <v>19</v>
      </c>
      <c r="R27" s="35">
        <v>19</v>
      </c>
      <c r="S27" s="35">
        <v>20</v>
      </c>
      <c r="T27" s="35">
        <v>19</v>
      </c>
      <c r="U27" s="35">
        <v>20</v>
      </c>
      <c r="V27" s="35">
        <v>20</v>
      </c>
      <c r="W27" s="35">
        <v>20</v>
      </c>
      <c r="X27" s="3">
        <v>17</v>
      </c>
      <c r="Y27" s="3">
        <v>18</v>
      </c>
      <c r="Z27" s="3">
        <v>18</v>
      </c>
      <c r="AA27" s="3">
        <v>20</v>
      </c>
      <c r="AB27" s="3">
        <v>22</v>
      </c>
      <c r="AC27" s="3">
        <v>24</v>
      </c>
      <c r="AD27" s="3">
        <v>27</v>
      </c>
      <c r="AE27" s="3">
        <v>28</v>
      </c>
      <c r="AF27" s="3">
        <v>25</v>
      </c>
      <c r="AG27" s="3">
        <v>22</v>
      </c>
      <c r="AH27" s="3">
        <v>24</v>
      </c>
      <c r="AI27" s="3">
        <v>23</v>
      </c>
      <c r="AJ27" s="3">
        <v>24</v>
      </c>
      <c r="AK27" s="3">
        <v>22</v>
      </c>
      <c r="AL27" s="3">
        <v>19</v>
      </c>
      <c r="AM27" s="3">
        <v>19</v>
      </c>
      <c r="AN27" s="3">
        <v>23</v>
      </c>
      <c r="AO27" s="3">
        <v>22</v>
      </c>
      <c r="AP27" s="3">
        <v>26</v>
      </c>
      <c r="AQ27" s="3">
        <v>23</v>
      </c>
      <c r="AR27" s="3">
        <v>22</v>
      </c>
      <c r="AS27" s="3">
        <v>21</v>
      </c>
      <c r="AT27" s="3">
        <v>21</v>
      </c>
      <c r="AU27" s="3">
        <v>20</v>
      </c>
      <c r="AV27" s="3">
        <v>23</v>
      </c>
      <c r="AW27" s="3">
        <v>25</v>
      </c>
      <c r="AX27" s="3">
        <v>22</v>
      </c>
      <c r="AY27" s="3">
        <v>19</v>
      </c>
      <c r="AZ27" s="3">
        <v>20</v>
      </c>
      <c r="BA27" s="3"/>
      <c r="BB27" s="3"/>
      <c r="BC27" s="3"/>
      <c r="BD27" s="3"/>
      <c r="BE27" s="3"/>
      <c r="BF27" s="3"/>
      <c r="BJ27" s="3">
        <v>19</v>
      </c>
    </row>
    <row r="28" spans="1:62" x14ac:dyDescent="0.25">
      <c r="A28" s="2" t="s">
        <v>518</v>
      </c>
      <c r="B28" s="2" t="s">
        <v>453</v>
      </c>
      <c r="C28" t="s">
        <v>439</v>
      </c>
      <c r="D28" s="3">
        <f t="shared" si="2"/>
        <v>4</v>
      </c>
      <c r="E28" s="3">
        <f t="shared" si="3"/>
        <v>46</v>
      </c>
      <c r="G28" s="35">
        <v>4</v>
      </c>
      <c r="H28" s="35">
        <v>4</v>
      </c>
      <c r="I28" s="35">
        <v>5</v>
      </c>
      <c r="J28" s="35">
        <v>6</v>
      </c>
      <c r="K28" s="35">
        <v>6</v>
      </c>
      <c r="L28" s="35">
        <v>5</v>
      </c>
      <c r="M28" s="35">
        <v>5</v>
      </c>
      <c r="N28" s="35">
        <v>6</v>
      </c>
      <c r="O28" s="35">
        <v>8</v>
      </c>
      <c r="P28" s="35">
        <v>6</v>
      </c>
      <c r="Q28" s="35">
        <v>5</v>
      </c>
      <c r="R28" s="35">
        <v>7</v>
      </c>
      <c r="S28" s="35">
        <v>6</v>
      </c>
      <c r="T28" s="35">
        <v>7</v>
      </c>
      <c r="U28" s="35">
        <v>6</v>
      </c>
      <c r="V28" s="35">
        <v>6</v>
      </c>
      <c r="W28" s="35">
        <v>6</v>
      </c>
      <c r="X28" s="3">
        <v>6</v>
      </c>
      <c r="Y28" s="3">
        <v>5</v>
      </c>
      <c r="Z28" s="3">
        <v>4</v>
      </c>
      <c r="AA28" s="3">
        <v>5</v>
      </c>
      <c r="AB28" s="3">
        <v>5</v>
      </c>
      <c r="AC28" s="3">
        <v>5</v>
      </c>
      <c r="AD28" s="3">
        <v>7</v>
      </c>
      <c r="AE28" s="3">
        <v>8</v>
      </c>
      <c r="AF28" s="3">
        <v>5</v>
      </c>
      <c r="AG28" s="3">
        <v>6</v>
      </c>
      <c r="AH28" s="3">
        <v>6</v>
      </c>
      <c r="AI28" s="3">
        <v>7</v>
      </c>
      <c r="AJ28" s="3">
        <v>7</v>
      </c>
      <c r="AK28" s="3">
        <v>6</v>
      </c>
      <c r="AL28" s="3">
        <v>5</v>
      </c>
      <c r="AM28" s="3">
        <v>5</v>
      </c>
      <c r="AN28" s="3">
        <v>4</v>
      </c>
      <c r="AO28" s="3">
        <v>5</v>
      </c>
      <c r="AP28" s="3">
        <v>5</v>
      </c>
      <c r="AQ28" s="3">
        <v>4</v>
      </c>
      <c r="AR28" s="3">
        <v>4</v>
      </c>
      <c r="AS28" s="3">
        <v>4</v>
      </c>
      <c r="AT28" s="3">
        <v>4</v>
      </c>
      <c r="AU28" s="3">
        <v>4</v>
      </c>
      <c r="AV28" s="3">
        <v>6</v>
      </c>
      <c r="AW28" s="3">
        <v>4</v>
      </c>
      <c r="AX28" s="3">
        <v>4</v>
      </c>
      <c r="AY28" s="3">
        <v>4</v>
      </c>
      <c r="AZ28" s="3">
        <v>6</v>
      </c>
      <c r="BA28" s="3"/>
      <c r="BB28" s="3"/>
      <c r="BC28" s="3"/>
      <c r="BD28" s="3"/>
      <c r="BE28" s="3"/>
      <c r="BF28" s="3"/>
      <c r="BJ28" s="3">
        <v>4</v>
      </c>
    </row>
    <row r="29" spans="1:62" x14ac:dyDescent="0.25">
      <c r="A29" s="2" t="s">
        <v>1183</v>
      </c>
      <c r="B29" s="2" t="s">
        <v>453</v>
      </c>
      <c r="C29" t="s">
        <v>439</v>
      </c>
      <c r="D29" s="3">
        <f t="shared" si="2"/>
        <v>1</v>
      </c>
      <c r="E29" s="3">
        <f t="shared" si="3"/>
        <v>31</v>
      </c>
      <c r="G29" s="35">
        <v>9</v>
      </c>
      <c r="H29" s="35">
        <v>10</v>
      </c>
      <c r="I29" s="35">
        <v>1</v>
      </c>
      <c r="J29" s="35">
        <v>2</v>
      </c>
      <c r="K29" s="35">
        <v>5</v>
      </c>
      <c r="L29" s="35">
        <v>6</v>
      </c>
      <c r="M29" s="35">
        <v>7</v>
      </c>
      <c r="N29" s="35">
        <v>8</v>
      </c>
      <c r="O29" s="35">
        <v>6</v>
      </c>
      <c r="P29" s="35">
        <v>10</v>
      </c>
      <c r="Q29" s="35">
        <v>11</v>
      </c>
      <c r="R29" s="35">
        <v>16</v>
      </c>
      <c r="S29" s="35">
        <v>16</v>
      </c>
      <c r="T29" s="35">
        <v>14</v>
      </c>
      <c r="U29" s="35">
        <v>15</v>
      </c>
      <c r="V29" s="35">
        <v>13</v>
      </c>
      <c r="W29" s="35">
        <v>9</v>
      </c>
      <c r="X29" s="3">
        <v>14</v>
      </c>
      <c r="Y29" s="3">
        <v>19</v>
      </c>
      <c r="Z29" s="3">
        <v>23</v>
      </c>
      <c r="AA29" s="3">
        <v>25</v>
      </c>
      <c r="AB29" s="3">
        <v>30</v>
      </c>
      <c r="AC29" s="3">
        <v>30</v>
      </c>
      <c r="AD29" s="3">
        <v>33</v>
      </c>
      <c r="AE29" s="3">
        <v>33</v>
      </c>
      <c r="AF29" s="3">
        <v>36</v>
      </c>
      <c r="AG29" s="3">
        <v>35</v>
      </c>
      <c r="AH29" s="3">
        <v>37</v>
      </c>
      <c r="AI29" s="3">
        <v>38</v>
      </c>
      <c r="AJ29" s="3">
        <v>39</v>
      </c>
      <c r="AK29" s="3"/>
      <c r="AL29" s="3">
        <v>39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J29" s="3">
        <v>9</v>
      </c>
    </row>
    <row r="30" spans="1:62" x14ac:dyDescent="0.25">
      <c r="A30" s="2" t="s">
        <v>533</v>
      </c>
      <c r="B30" s="2" t="s">
        <v>453</v>
      </c>
      <c r="C30" t="s">
        <v>56</v>
      </c>
      <c r="D30" s="3">
        <f t="shared" si="2"/>
        <v>15</v>
      </c>
      <c r="E30" s="3">
        <f t="shared" si="3"/>
        <v>46</v>
      </c>
      <c r="G30" s="35">
        <v>17</v>
      </c>
      <c r="H30" s="35">
        <v>16</v>
      </c>
      <c r="I30" s="35">
        <v>16</v>
      </c>
      <c r="J30" s="35">
        <v>17</v>
      </c>
      <c r="K30" s="35">
        <v>18</v>
      </c>
      <c r="L30" s="35">
        <v>17</v>
      </c>
      <c r="M30" s="35">
        <v>15</v>
      </c>
      <c r="N30" s="35">
        <v>17</v>
      </c>
      <c r="O30" s="35">
        <v>18</v>
      </c>
      <c r="P30" s="35">
        <v>18</v>
      </c>
      <c r="Q30" s="35">
        <v>17</v>
      </c>
      <c r="R30" s="35">
        <v>17</v>
      </c>
      <c r="S30" s="35">
        <v>19</v>
      </c>
      <c r="T30" s="35">
        <v>21</v>
      </c>
      <c r="U30" s="35">
        <v>23</v>
      </c>
      <c r="V30" s="35">
        <v>21</v>
      </c>
      <c r="W30" s="35">
        <v>22</v>
      </c>
      <c r="X30" s="3">
        <v>18</v>
      </c>
      <c r="Y30" s="3">
        <v>20</v>
      </c>
      <c r="Z30" s="3">
        <v>19</v>
      </c>
      <c r="AA30" s="3">
        <v>19</v>
      </c>
      <c r="AB30" s="3">
        <v>20</v>
      </c>
      <c r="AC30" s="3">
        <v>22</v>
      </c>
      <c r="AD30" s="3">
        <v>24</v>
      </c>
      <c r="AE30" s="3">
        <v>26</v>
      </c>
      <c r="AF30" s="3">
        <v>24</v>
      </c>
      <c r="AG30" s="3">
        <v>21</v>
      </c>
      <c r="AH30" s="3">
        <v>22</v>
      </c>
      <c r="AI30" s="3">
        <v>19</v>
      </c>
      <c r="AJ30" s="3">
        <v>20</v>
      </c>
      <c r="AK30" s="3">
        <v>21</v>
      </c>
      <c r="AL30" s="3">
        <v>17</v>
      </c>
      <c r="AM30" s="3">
        <v>17</v>
      </c>
      <c r="AN30" s="3">
        <v>17</v>
      </c>
      <c r="AO30" s="3">
        <v>17</v>
      </c>
      <c r="AP30" s="3">
        <v>18</v>
      </c>
      <c r="AQ30" s="3">
        <v>17</v>
      </c>
      <c r="AR30" s="3">
        <v>17</v>
      </c>
      <c r="AS30" s="3">
        <v>17</v>
      </c>
      <c r="AT30" s="3">
        <v>17</v>
      </c>
      <c r="AU30" s="3">
        <v>18</v>
      </c>
      <c r="AV30" s="3">
        <v>18</v>
      </c>
      <c r="AW30" s="3">
        <v>19</v>
      </c>
      <c r="AX30" s="3">
        <v>20</v>
      </c>
      <c r="AY30" s="3">
        <v>16</v>
      </c>
      <c r="AZ30" s="3">
        <v>17</v>
      </c>
      <c r="BA30" s="3"/>
      <c r="BB30" s="3"/>
      <c r="BC30" s="3"/>
      <c r="BD30" s="3"/>
      <c r="BE30" s="3"/>
      <c r="BF30" s="3"/>
      <c r="BJ30" s="3">
        <v>17</v>
      </c>
    </row>
    <row r="31" spans="1:62" x14ac:dyDescent="0.25">
      <c r="A31" s="2" t="s">
        <v>1225</v>
      </c>
      <c r="B31" s="2" t="s">
        <v>453</v>
      </c>
      <c r="C31" t="s">
        <v>56</v>
      </c>
      <c r="D31" s="3">
        <f t="shared" si="2"/>
        <v>36</v>
      </c>
      <c r="E31" s="3">
        <f t="shared" si="3"/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>
        <v>36</v>
      </c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J31" s="3">
        <v>81</v>
      </c>
    </row>
    <row r="32" spans="1:62" x14ac:dyDescent="0.25">
      <c r="A32" s="2" t="s">
        <v>1187</v>
      </c>
      <c r="B32" s="2" t="s">
        <v>1188</v>
      </c>
      <c r="C32" t="s">
        <v>144</v>
      </c>
      <c r="D32" s="3">
        <f t="shared" si="2"/>
        <v>5</v>
      </c>
      <c r="E32" s="3">
        <f t="shared" si="3"/>
        <v>3</v>
      </c>
      <c r="G32" s="3"/>
      <c r="H32" s="3"/>
      <c r="I32" s="3"/>
      <c r="J32" s="3">
        <v>5</v>
      </c>
      <c r="K32" s="3">
        <v>24</v>
      </c>
      <c r="L32" s="3">
        <v>38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J32" s="3">
        <v>45</v>
      </c>
    </row>
    <row r="33" spans="1:62" x14ac:dyDescent="0.25">
      <c r="A33" s="2" t="s">
        <v>497</v>
      </c>
      <c r="B33" s="2" t="s">
        <v>495</v>
      </c>
      <c r="C33" t="s">
        <v>442</v>
      </c>
      <c r="D33" s="3">
        <f t="shared" si="2"/>
        <v>39</v>
      </c>
      <c r="E33" s="3">
        <f t="shared" si="3"/>
        <v>3</v>
      </c>
      <c r="G33" s="3">
        <v>39</v>
      </c>
      <c r="H33" s="3">
        <v>40</v>
      </c>
      <c r="I33" s="3">
        <v>40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E33" s="3"/>
      <c r="AG33" s="3"/>
      <c r="AI33" s="3"/>
      <c r="AK33" s="3"/>
      <c r="AM33" s="3"/>
      <c r="AO33" s="3"/>
      <c r="AQ33" s="3"/>
      <c r="AS33" s="3"/>
      <c r="AU33" s="3"/>
      <c r="AW33" s="3"/>
      <c r="AY33" s="3"/>
      <c r="BA33" s="3"/>
      <c r="BC33" s="3"/>
      <c r="BE33" s="3"/>
      <c r="BJ33" s="3">
        <v>39</v>
      </c>
    </row>
    <row r="34" spans="1:62" x14ac:dyDescent="0.25">
      <c r="A34" s="2" t="s">
        <v>1210</v>
      </c>
      <c r="B34" s="2" t="s">
        <v>1211</v>
      </c>
      <c r="C34" t="s">
        <v>1212</v>
      </c>
      <c r="D34" s="3">
        <f t="shared" si="2"/>
        <v>5</v>
      </c>
      <c r="E34" s="3">
        <f t="shared" si="3"/>
        <v>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5</v>
      </c>
      <c r="AI34" s="3">
        <v>40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>
        <v>38</v>
      </c>
      <c r="AZ34" s="3"/>
      <c r="BA34" s="3"/>
      <c r="BB34" s="3"/>
      <c r="BC34" s="3"/>
      <c r="BD34" s="3"/>
      <c r="BE34" s="3"/>
      <c r="BF34" s="3"/>
      <c r="BJ34" s="3">
        <v>71</v>
      </c>
    </row>
    <row r="35" spans="1:62" x14ac:dyDescent="0.25">
      <c r="A35" s="2" t="s">
        <v>3756</v>
      </c>
      <c r="B35" s="2" t="s">
        <v>3757</v>
      </c>
      <c r="C35" t="s">
        <v>144</v>
      </c>
      <c r="D35" s="3">
        <f t="shared" si="2"/>
        <v>4</v>
      </c>
      <c r="E35" s="3">
        <f t="shared" si="3"/>
        <v>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>
        <v>4</v>
      </c>
      <c r="BA35" s="3"/>
      <c r="BB35" s="3"/>
      <c r="BC35" s="3"/>
      <c r="BD35" s="3"/>
      <c r="BE35" s="3"/>
      <c r="BF35" s="3"/>
      <c r="BJ35" s="3">
        <v>90</v>
      </c>
    </row>
    <row r="36" spans="1:62" x14ac:dyDescent="0.25">
      <c r="A36" s="2" t="s">
        <v>918</v>
      </c>
      <c r="B36" s="2" t="s">
        <v>686</v>
      </c>
      <c r="C36" t="s">
        <v>40</v>
      </c>
      <c r="D36" s="3">
        <f t="shared" si="2"/>
        <v>2</v>
      </c>
      <c r="E36" s="3">
        <f t="shared" si="3"/>
        <v>1</v>
      </c>
      <c r="F36" t="s">
        <v>14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v>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E36" s="3"/>
      <c r="AG36" s="3"/>
      <c r="AI36" s="3"/>
      <c r="AK36" s="3"/>
      <c r="AM36" s="3"/>
      <c r="AO36" s="3"/>
      <c r="AQ36" s="3"/>
      <c r="AS36" s="3"/>
      <c r="AU36" s="3"/>
      <c r="AW36" s="3"/>
      <c r="AY36" s="3"/>
      <c r="BA36" s="3"/>
      <c r="BC36" s="3"/>
      <c r="BE36" s="3"/>
      <c r="BJ36" s="3">
        <v>56</v>
      </c>
    </row>
    <row r="37" spans="1:62" x14ac:dyDescent="0.25">
      <c r="A37" s="2" t="s">
        <v>3754</v>
      </c>
      <c r="B37" s="2" t="s">
        <v>3755</v>
      </c>
      <c r="C37" t="s">
        <v>144</v>
      </c>
      <c r="D37" s="3">
        <f t="shared" si="2"/>
        <v>1</v>
      </c>
      <c r="E37" s="3">
        <f t="shared" si="3"/>
        <v>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J37" s="3">
        <v>89</v>
      </c>
    </row>
    <row r="38" spans="1:62" x14ac:dyDescent="0.25">
      <c r="A38" s="2" t="s">
        <v>558</v>
      </c>
      <c r="B38" s="2" t="s">
        <v>559</v>
      </c>
      <c r="C38" t="s">
        <v>439</v>
      </c>
      <c r="D38" s="3">
        <f t="shared" si="2"/>
        <v>22</v>
      </c>
      <c r="E38" s="3">
        <f t="shared" si="3"/>
        <v>16</v>
      </c>
      <c r="G38" s="3"/>
      <c r="H38" s="3"/>
      <c r="I38" s="3"/>
      <c r="J38" s="3"/>
      <c r="K38" s="3"/>
      <c r="L38" s="3"/>
      <c r="M38" s="3"/>
      <c r="N38" s="3"/>
      <c r="O38" s="3"/>
      <c r="P38" s="3">
        <v>36</v>
      </c>
      <c r="Q38" s="3">
        <v>33</v>
      </c>
      <c r="R38" s="3">
        <v>32</v>
      </c>
      <c r="S38" s="3">
        <v>22</v>
      </c>
      <c r="T38" s="3">
        <v>22</v>
      </c>
      <c r="U38" s="3">
        <v>29</v>
      </c>
      <c r="V38" s="3">
        <v>33</v>
      </c>
      <c r="W38" s="3">
        <v>31</v>
      </c>
      <c r="X38" s="3">
        <v>36</v>
      </c>
      <c r="Y38" s="3">
        <v>37</v>
      </c>
      <c r="Z38" s="3">
        <v>38</v>
      </c>
      <c r="AA38" s="3">
        <v>39</v>
      </c>
      <c r="AB38" s="3">
        <v>40</v>
      </c>
      <c r="AC38" s="3">
        <v>40</v>
      </c>
      <c r="AD38" s="3"/>
      <c r="AE38" s="3"/>
      <c r="AF38" s="3">
        <v>40</v>
      </c>
      <c r="AG38" s="3">
        <v>40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J38" s="3">
        <v>55</v>
      </c>
    </row>
    <row r="39" spans="1:62" x14ac:dyDescent="0.25">
      <c r="A39" s="2" t="s">
        <v>1196</v>
      </c>
      <c r="B39" s="2" t="s">
        <v>559</v>
      </c>
      <c r="C39" t="s">
        <v>439</v>
      </c>
      <c r="D39" s="3">
        <f t="shared" si="2"/>
        <v>28</v>
      </c>
      <c r="E39" s="3">
        <f t="shared" si="3"/>
        <v>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v>31</v>
      </c>
      <c r="T39" s="3">
        <v>35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>
        <v>28</v>
      </c>
      <c r="BA39" s="3"/>
      <c r="BB39" s="3"/>
      <c r="BC39" s="3"/>
      <c r="BD39" s="3"/>
      <c r="BE39" s="3"/>
      <c r="BF39" s="3"/>
      <c r="BJ39" s="3">
        <v>58</v>
      </c>
    </row>
    <row r="40" spans="1:62" x14ac:dyDescent="0.25">
      <c r="A40" s="2" t="s">
        <v>1197</v>
      </c>
      <c r="B40" s="2" t="s">
        <v>559</v>
      </c>
      <c r="C40" t="s">
        <v>439</v>
      </c>
      <c r="D40" s="3">
        <f t="shared" si="2"/>
        <v>3</v>
      </c>
      <c r="E40" s="3">
        <f t="shared" si="3"/>
        <v>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>
        <v>3</v>
      </c>
      <c r="U40" s="3">
        <v>19</v>
      </c>
      <c r="V40" s="3">
        <v>27</v>
      </c>
      <c r="W40" s="3">
        <v>34</v>
      </c>
      <c r="X40" s="3">
        <v>38</v>
      </c>
      <c r="Y40" s="3">
        <v>39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J40" s="3">
        <v>59</v>
      </c>
    </row>
    <row r="41" spans="1:62" x14ac:dyDescent="0.25">
      <c r="A41" s="2" t="s">
        <v>1138</v>
      </c>
      <c r="B41" s="2" t="s">
        <v>765</v>
      </c>
      <c r="C41" t="s">
        <v>90</v>
      </c>
      <c r="D41" s="3">
        <f t="shared" si="2"/>
        <v>19</v>
      </c>
      <c r="E41" s="3">
        <f t="shared" si="3"/>
        <v>1</v>
      </c>
      <c r="F41" t="s">
        <v>14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>
        <v>19</v>
      </c>
      <c r="AW41" s="3"/>
      <c r="AX41" s="3"/>
      <c r="AY41" s="3"/>
      <c r="AZ41" s="3"/>
      <c r="BA41" s="3"/>
      <c r="BB41" s="3"/>
      <c r="BC41" s="3"/>
      <c r="BD41" s="3"/>
      <c r="BE41" s="3"/>
      <c r="BF41" s="3"/>
      <c r="BJ41" s="3">
        <v>87</v>
      </c>
    </row>
    <row r="42" spans="1:62" x14ac:dyDescent="0.25">
      <c r="A42" s="2" t="s">
        <v>521</v>
      </c>
      <c r="B42" s="2" t="s">
        <v>450</v>
      </c>
      <c r="C42" t="s">
        <v>451</v>
      </c>
      <c r="D42" s="3">
        <f t="shared" si="2"/>
        <v>5</v>
      </c>
      <c r="E42" s="3">
        <f t="shared" si="3"/>
        <v>46</v>
      </c>
      <c r="G42" s="35">
        <v>8</v>
      </c>
      <c r="H42" s="35">
        <v>7</v>
      </c>
      <c r="I42" s="35">
        <v>8</v>
      </c>
      <c r="J42" s="35">
        <v>9</v>
      </c>
      <c r="K42" s="35">
        <v>10</v>
      </c>
      <c r="L42" s="35">
        <v>8</v>
      </c>
      <c r="M42" s="35">
        <v>8</v>
      </c>
      <c r="N42" s="35">
        <v>10</v>
      </c>
      <c r="O42" s="35">
        <v>11</v>
      </c>
      <c r="P42" s="35">
        <v>8</v>
      </c>
      <c r="Q42" s="35">
        <v>9</v>
      </c>
      <c r="R42" s="35">
        <v>10</v>
      </c>
      <c r="S42" s="35">
        <v>9</v>
      </c>
      <c r="T42" s="35">
        <v>12</v>
      </c>
      <c r="U42" s="35">
        <v>9</v>
      </c>
      <c r="V42" s="35">
        <v>12</v>
      </c>
      <c r="W42" s="35">
        <v>11</v>
      </c>
      <c r="X42" s="3">
        <v>9</v>
      </c>
      <c r="Y42" s="3">
        <v>7</v>
      </c>
      <c r="Z42" s="3">
        <v>7</v>
      </c>
      <c r="AA42" s="3">
        <v>8</v>
      </c>
      <c r="AB42" s="3">
        <v>8</v>
      </c>
      <c r="AC42" s="3">
        <v>7</v>
      </c>
      <c r="AD42" s="3">
        <v>5</v>
      </c>
      <c r="AE42" s="3">
        <v>9</v>
      </c>
      <c r="AF42" s="3">
        <v>7</v>
      </c>
      <c r="AG42" s="3">
        <v>7</v>
      </c>
      <c r="AH42" s="3">
        <v>8</v>
      </c>
      <c r="AI42" s="3">
        <v>9</v>
      </c>
      <c r="AJ42" s="3">
        <v>9</v>
      </c>
      <c r="AK42" s="3">
        <v>8</v>
      </c>
      <c r="AL42" s="3">
        <v>8</v>
      </c>
      <c r="AM42" s="3">
        <v>8</v>
      </c>
      <c r="AN42" s="3">
        <v>6</v>
      </c>
      <c r="AO42" s="3">
        <v>7</v>
      </c>
      <c r="AP42" s="3">
        <v>6</v>
      </c>
      <c r="AQ42" s="3">
        <v>6</v>
      </c>
      <c r="AR42" s="3">
        <v>6</v>
      </c>
      <c r="AS42" s="3">
        <v>5</v>
      </c>
      <c r="AT42" s="3">
        <v>6</v>
      </c>
      <c r="AU42" s="3">
        <v>5</v>
      </c>
      <c r="AV42" s="3">
        <v>9</v>
      </c>
      <c r="AW42" s="3">
        <v>5</v>
      </c>
      <c r="AX42" s="3">
        <v>6</v>
      </c>
      <c r="AY42" s="3">
        <v>6</v>
      </c>
      <c r="AZ42" s="3">
        <v>8</v>
      </c>
      <c r="BA42" s="3"/>
      <c r="BB42" s="3"/>
      <c r="BC42" s="3"/>
      <c r="BD42" s="3"/>
      <c r="BE42" s="3"/>
      <c r="BF42" s="3"/>
      <c r="BJ42" s="3">
        <v>8</v>
      </c>
    </row>
    <row r="43" spans="1:62" x14ac:dyDescent="0.25">
      <c r="A43" s="2" t="s">
        <v>536</v>
      </c>
      <c r="B43" s="2" t="s">
        <v>450</v>
      </c>
      <c r="C43" t="s">
        <v>451</v>
      </c>
      <c r="D43" s="3">
        <f t="shared" si="2"/>
        <v>18</v>
      </c>
      <c r="E43" s="3">
        <f t="shared" si="3"/>
        <v>46</v>
      </c>
      <c r="G43" s="35">
        <v>22</v>
      </c>
      <c r="H43" s="35">
        <v>22</v>
      </c>
      <c r="I43" s="35">
        <v>21</v>
      </c>
      <c r="J43" s="35">
        <v>22</v>
      </c>
      <c r="K43" s="35">
        <v>22</v>
      </c>
      <c r="L43" s="35">
        <v>21</v>
      </c>
      <c r="M43" s="35">
        <v>18</v>
      </c>
      <c r="N43" s="35">
        <v>23</v>
      </c>
      <c r="O43" s="35">
        <v>21</v>
      </c>
      <c r="P43" s="35">
        <v>22</v>
      </c>
      <c r="Q43" s="35">
        <v>21</v>
      </c>
      <c r="R43" s="35">
        <v>23</v>
      </c>
      <c r="S43" s="35">
        <v>25</v>
      </c>
      <c r="T43" s="35">
        <v>24</v>
      </c>
      <c r="U43" s="35">
        <v>30</v>
      </c>
      <c r="V43" s="35">
        <v>28</v>
      </c>
      <c r="W43" s="35">
        <v>23</v>
      </c>
      <c r="X43" s="3">
        <v>22</v>
      </c>
      <c r="Y43" s="3">
        <v>26</v>
      </c>
      <c r="Z43" s="3">
        <v>25</v>
      </c>
      <c r="AA43" s="3">
        <v>24</v>
      </c>
      <c r="AB43" s="3">
        <v>25</v>
      </c>
      <c r="AC43" s="3">
        <v>29</v>
      </c>
      <c r="AD43" s="3">
        <v>29</v>
      </c>
      <c r="AE43" s="3">
        <v>30</v>
      </c>
      <c r="AF43" s="3">
        <v>29</v>
      </c>
      <c r="AG43" s="3">
        <v>28</v>
      </c>
      <c r="AH43" s="3">
        <v>26</v>
      </c>
      <c r="AI43" s="3">
        <v>27</v>
      </c>
      <c r="AJ43" s="3">
        <v>28</v>
      </c>
      <c r="AK43" s="3">
        <v>29</v>
      </c>
      <c r="AL43" s="3">
        <v>27</v>
      </c>
      <c r="AM43" s="3">
        <v>25</v>
      </c>
      <c r="AN43" s="3">
        <v>25</v>
      </c>
      <c r="AO43" s="3">
        <v>24</v>
      </c>
      <c r="AP43" s="3">
        <v>25</v>
      </c>
      <c r="AQ43" s="3">
        <v>24</v>
      </c>
      <c r="AR43" s="3">
        <v>25</v>
      </c>
      <c r="AS43" s="3">
        <v>18</v>
      </c>
      <c r="AT43" s="3">
        <v>19</v>
      </c>
      <c r="AU43" s="3">
        <v>24</v>
      </c>
      <c r="AV43" s="3">
        <v>27</v>
      </c>
      <c r="AW43" s="3">
        <v>23</v>
      </c>
      <c r="AX43" s="3">
        <v>24</v>
      </c>
      <c r="AY43" s="3">
        <v>18</v>
      </c>
      <c r="AZ43" s="3">
        <v>22</v>
      </c>
      <c r="BA43" s="3"/>
      <c r="BB43" s="3"/>
      <c r="BC43" s="3"/>
      <c r="BD43" s="3"/>
      <c r="BE43" s="3"/>
      <c r="BF43" s="3"/>
      <c r="BJ43" s="3">
        <v>22</v>
      </c>
    </row>
    <row r="44" spans="1:62" x14ac:dyDescent="0.25">
      <c r="A44" s="2" t="s">
        <v>561</v>
      </c>
      <c r="B44" s="2" t="s">
        <v>487</v>
      </c>
      <c r="C44" t="s">
        <v>90</v>
      </c>
      <c r="D44" s="3">
        <f t="shared" si="2"/>
        <v>30</v>
      </c>
      <c r="E44" s="3">
        <f t="shared" si="3"/>
        <v>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>
        <v>40</v>
      </c>
      <c r="V44" s="3">
        <v>36</v>
      </c>
      <c r="W44" s="3">
        <v>30</v>
      </c>
      <c r="X44" s="3">
        <v>40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J44" s="3">
        <v>62</v>
      </c>
    </row>
    <row r="45" spans="1:62" x14ac:dyDescent="0.25">
      <c r="A45" s="2" t="s">
        <v>1219</v>
      </c>
      <c r="B45" s="2" t="s">
        <v>554</v>
      </c>
      <c r="C45" t="s">
        <v>439</v>
      </c>
      <c r="D45" s="3">
        <f t="shared" si="2"/>
        <v>29</v>
      </c>
      <c r="E45" s="3">
        <f t="shared" si="3"/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>
        <v>29</v>
      </c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J45" s="3">
        <v>77</v>
      </c>
    </row>
    <row r="46" spans="1:62" x14ac:dyDescent="0.25">
      <c r="A46" s="2" t="s">
        <v>540</v>
      </c>
      <c r="B46" s="2" t="s">
        <v>502</v>
      </c>
      <c r="C46" t="s">
        <v>439</v>
      </c>
      <c r="D46" s="3">
        <f t="shared" si="2"/>
        <v>6</v>
      </c>
      <c r="E46" s="3">
        <f t="shared" si="3"/>
        <v>46</v>
      </c>
      <c r="G46" s="35">
        <v>15</v>
      </c>
      <c r="H46" s="35">
        <v>14</v>
      </c>
      <c r="I46" s="35">
        <v>13</v>
      </c>
      <c r="J46" s="35">
        <v>14</v>
      </c>
      <c r="K46" s="35">
        <v>16</v>
      </c>
      <c r="L46" s="35">
        <v>15</v>
      </c>
      <c r="M46" s="35">
        <v>16</v>
      </c>
      <c r="N46" s="35">
        <v>19</v>
      </c>
      <c r="O46" s="35">
        <v>17</v>
      </c>
      <c r="P46" s="35">
        <v>19</v>
      </c>
      <c r="Q46" s="35">
        <v>18</v>
      </c>
      <c r="R46" s="35">
        <v>20</v>
      </c>
      <c r="S46" s="35">
        <v>17</v>
      </c>
      <c r="T46" s="35">
        <v>17</v>
      </c>
      <c r="U46" s="35">
        <v>17</v>
      </c>
      <c r="V46" s="35">
        <v>15</v>
      </c>
      <c r="W46" s="35">
        <v>18</v>
      </c>
      <c r="X46" s="3">
        <v>20</v>
      </c>
      <c r="Y46" s="3">
        <v>22</v>
      </c>
      <c r="Z46" s="3">
        <v>20</v>
      </c>
      <c r="AA46" s="3">
        <v>16</v>
      </c>
      <c r="AB46" s="3">
        <v>16</v>
      </c>
      <c r="AC46" s="3">
        <v>18</v>
      </c>
      <c r="AD46" s="3">
        <v>9</v>
      </c>
      <c r="AE46" s="3">
        <v>6</v>
      </c>
      <c r="AF46" s="3">
        <v>9</v>
      </c>
      <c r="AG46" s="3">
        <v>10</v>
      </c>
      <c r="AH46" s="3">
        <v>13</v>
      </c>
      <c r="AI46" s="3">
        <v>15</v>
      </c>
      <c r="AJ46" s="3">
        <v>15</v>
      </c>
      <c r="AK46" s="3">
        <v>19</v>
      </c>
      <c r="AL46" s="3">
        <v>18</v>
      </c>
      <c r="AM46" s="3">
        <v>18</v>
      </c>
      <c r="AN46" s="3">
        <v>16</v>
      </c>
      <c r="AO46" s="3">
        <v>15</v>
      </c>
      <c r="AP46" s="3">
        <v>13</v>
      </c>
      <c r="AQ46" s="3">
        <v>12</v>
      </c>
      <c r="AR46" s="3">
        <v>14</v>
      </c>
      <c r="AS46" s="3">
        <v>12</v>
      </c>
      <c r="AT46" s="3">
        <v>14</v>
      </c>
      <c r="AU46" s="3">
        <v>15</v>
      </c>
      <c r="AV46" s="3">
        <v>13</v>
      </c>
      <c r="AW46" s="3">
        <v>13</v>
      </c>
      <c r="AX46" s="3">
        <v>13</v>
      </c>
      <c r="AY46" s="3">
        <v>14</v>
      </c>
      <c r="AZ46" s="3">
        <v>14</v>
      </c>
      <c r="BA46" s="3"/>
      <c r="BB46" s="3"/>
      <c r="BC46" s="3"/>
      <c r="BD46" s="3"/>
      <c r="BE46" s="3"/>
      <c r="BF46" s="3"/>
      <c r="BJ46" s="3">
        <v>15</v>
      </c>
    </row>
    <row r="47" spans="1:62" x14ac:dyDescent="0.25">
      <c r="A47" s="2" t="s">
        <v>1195</v>
      </c>
      <c r="B47" s="2" t="s">
        <v>502</v>
      </c>
      <c r="C47" t="s">
        <v>439</v>
      </c>
      <c r="D47" s="3">
        <f t="shared" si="2"/>
        <v>1</v>
      </c>
      <c r="E47" s="3">
        <f t="shared" si="3"/>
        <v>34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v>1</v>
      </c>
      <c r="T47" s="3">
        <v>1</v>
      </c>
      <c r="U47" s="3">
        <v>1</v>
      </c>
      <c r="V47" s="3">
        <v>1</v>
      </c>
      <c r="W47" s="3">
        <v>2</v>
      </c>
      <c r="X47" s="3">
        <v>2</v>
      </c>
      <c r="Y47" s="3">
        <v>2</v>
      </c>
      <c r="Z47" s="3">
        <v>2</v>
      </c>
      <c r="AA47" s="3">
        <v>3</v>
      </c>
      <c r="AB47" s="3">
        <v>3</v>
      </c>
      <c r="AC47" s="3">
        <v>3</v>
      </c>
      <c r="AD47" s="3">
        <v>1</v>
      </c>
      <c r="AE47" s="3">
        <v>2</v>
      </c>
      <c r="AF47" s="3">
        <v>2</v>
      </c>
      <c r="AG47" s="3">
        <v>2</v>
      </c>
      <c r="AH47" s="3">
        <v>2</v>
      </c>
      <c r="AI47" s="3">
        <v>3</v>
      </c>
      <c r="AJ47" s="3">
        <v>3</v>
      </c>
      <c r="AK47" s="3">
        <v>3</v>
      </c>
      <c r="AL47" s="3">
        <v>2</v>
      </c>
      <c r="AM47" s="3">
        <v>3</v>
      </c>
      <c r="AN47" s="3">
        <v>3</v>
      </c>
      <c r="AO47" s="3">
        <v>4</v>
      </c>
      <c r="AP47" s="3">
        <v>4</v>
      </c>
      <c r="AQ47" s="3">
        <v>5</v>
      </c>
      <c r="AR47" s="3">
        <v>7</v>
      </c>
      <c r="AS47" s="3">
        <v>7</v>
      </c>
      <c r="AT47" s="3">
        <v>7</v>
      </c>
      <c r="AU47" s="3">
        <v>7</v>
      </c>
      <c r="AV47" s="3">
        <v>7</v>
      </c>
      <c r="AW47" s="3">
        <v>9</v>
      </c>
      <c r="AX47" s="3">
        <v>9</v>
      </c>
      <c r="AY47" s="3">
        <v>8</v>
      </c>
      <c r="AZ47" s="3">
        <v>10</v>
      </c>
      <c r="BA47" s="3"/>
      <c r="BB47" s="3"/>
      <c r="BC47" s="3"/>
      <c r="BD47" s="3"/>
      <c r="BE47" s="3"/>
      <c r="BF47" s="3"/>
      <c r="BJ47" s="3">
        <v>57</v>
      </c>
    </row>
    <row r="48" spans="1:62" x14ac:dyDescent="0.25">
      <c r="A48" s="2" t="s">
        <v>546</v>
      </c>
      <c r="B48" s="2" t="s">
        <v>502</v>
      </c>
      <c r="C48" t="s">
        <v>439</v>
      </c>
      <c r="D48" s="3">
        <f t="shared" si="2"/>
        <v>17</v>
      </c>
      <c r="E48" s="3">
        <f t="shared" si="3"/>
        <v>46</v>
      </c>
      <c r="G48" s="35">
        <v>21</v>
      </c>
      <c r="H48" s="35">
        <v>19</v>
      </c>
      <c r="I48" s="35">
        <v>19</v>
      </c>
      <c r="J48" s="35">
        <v>21</v>
      </c>
      <c r="K48" s="35">
        <v>23</v>
      </c>
      <c r="L48" s="35">
        <v>22</v>
      </c>
      <c r="M48" s="35">
        <v>21</v>
      </c>
      <c r="N48" s="35">
        <v>21</v>
      </c>
      <c r="O48" s="35">
        <v>23</v>
      </c>
      <c r="P48" s="35">
        <v>23</v>
      </c>
      <c r="Q48" s="35">
        <v>22</v>
      </c>
      <c r="R48" s="35">
        <v>24</v>
      </c>
      <c r="S48" s="35">
        <v>24</v>
      </c>
      <c r="T48" s="35">
        <v>26</v>
      </c>
      <c r="U48" s="35">
        <v>27</v>
      </c>
      <c r="V48" s="35">
        <v>29</v>
      </c>
      <c r="W48" s="35">
        <v>27</v>
      </c>
      <c r="X48" s="3">
        <v>23</v>
      </c>
      <c r="Y48" s="3">
        <v>24</v>
      </c>
      <c r="Z48" s="3">
        <v>28</v>
      </c>
      <c r="AA48" s="3">
        <v>26</v>
      </c>
      <c r="AB48" s="3">
        <v>24</v>
      </c>
      <c r="AC48" s="3">
        <v>28</v>
      </c>
      <c r="AD48" s="3">
        <v>18</v>
      </c>
      <c r="AE48" s="3">
        <v>17</v>
      </c>
      <c r="AF48" s="3">
        <v>18</v>
      </c>
      <c r="AG48" s="3">
        <v>18</v>
      </c>
      <c r="AH48" s="3">
        <v>20</v>
      </c>
      <c r="AI48" s="3">
        <v>24</v>
      </c>
      <c r="AJ48" s="3">
        <v>23</v>
      </c>
      <c r="AK48" s="3">
        <v>25</v>
      </c>
      <c r="AL48" s="3">
        <v>26</v>
      </c>
      <c r="AM48" s="3">
        <v>26</v>
      </c>
      <c r="AN48" s="3">
        <v>26</v>
      </c>
      <c r="AO48" s="3">
        <v>26</v>
      </c>
      <c r="AP48" s="3">
        <v>23</v>
      </c>
      <c r="AQ48" s="3">
        <v>19</v>
      </c>
      <c r="AR48" s="3">
        <v>23</v>
      </c>
      <c r="AS48" s="3">
        <v>23</v>
      </c>
      <c r="AT48" s="3">
        <v>22</v>
      </c>
      <c r="AU48" s="3">
        <v>23</v>
      </c>
      <c r="AV48" s="3">
        <v>22</v>
      </c>
      <c r="AW48" s="3">
        <v>21</v>
      </c>
      <c r="AX48" s="3">
        <v>19</v>
      </c>
      <c r="AY48" s="3">
        <v>22</v>
      </c>
      <c r="AZ48" s="3">
        <v>23</v>
      </c>
      <c r="BA48" s="3"/>
      <c r="BB48" s="3"/>
      <c r="BC48" s="3"/>
      <c r="BD48" s="3"/>
      <c r="BE48" s="3"/>
      <c r="BF48" s="3"/>
      <c r="BJ48" s="3">
        <v>21</v>
      </c>
    </row>
    <row r="49" spans="1:62" x14ac:dyDescent="0.25">
      <c r="A49" s="2" t="s">
        <v>549</v>
      </c>
      <c r="B49" s="2" t="s">
        <v>502</v>
      </c>
      <c r="C49" t="s">
        <v>439</v>
      </c>
      <c r="D49" s="3">
        <f t="shared" si="2"/>
        <v>29</v>
      </c>
      <c r="E49" s="3">
        <f t="shared" si="3"/>
        <v>32</v>
      </c>
      <c r="G49" s="3">
        <v>40</v>
      </c>
      <c r="H49" s="3">
        <v>39</v>
      </c>
      <c r="I49" s="3">
        <v>36</v>
      </c>
      <c r="J49" s="3">
        <v>37</v>
      </c>
      <c r="K49" s="3">
        <v>40</v>
      </c>
      <c r="L49" s="3">
        <v>39</v>
      </c>
      <c r="M49" s="3">
        <v>38</v>
      </c>
      <c r="N49" s="3">
        <v>40</v>
      </c>
      <c r="O49" s="3"/>
      <c r="P49" s="3"/>
      <c r="Q49" s="3">
        <v>37</v>
      </c>
      <c r="R49" s="3">
        <v>40</v>
      </c>
      <c r="S49" s="3">
        <v>35</v>
      </c>
      <c r="T49" s="3">
        <v>29</v>
      </c>
      <c r="U49" s="3">
        <v>36</v>
      </c>
      <c r="V49" s="3"/>
      <c r="W49" s="3"/>
      <c r="X49" s="3"/>
      <c r="Y49" s="3"/>
      <c r="Z49" s="3"/>
      <c r="AA49" s="3"/>
      <c r="AB49" s="3">
        <v>39</v>
      </c>
      <c r="AC49" s="3">
        <v>39</v>
      </c>
      <c r="AD49" s="3">
        <v>30</v>
      </c>
      <c r="AE49" s="3">
        <v>31</v>
      </c>
      <c r="AF49" s="3">
        <v>31</v>
      </c>
      <c r="AG49" s="3">
        <v>32</v>
      </c>
      <c r="AH49" s="3">
        <v>33</v>
      </c>
      <c r="AI49" s="3">
        <v>37</v>
      </c>
      <c r="AJ49" s="3">
        <v>32</v>
      </c>
      <c r="AK49" s="3">
        <v>33</v>
      </c>
      <c r="AL49" s="3">
        <v>32</v>
      </c>
      <c r="AM49" s="3">
        <v>33</v>
      </c>
      <c r="AN49" s="3">
        <v>32</v>
      </c>
      <c r="AO49" s="3">
        <v>32</v>
      </c>
      <c r="AP49" s="3">
        <v>35</v>
      </c>
      <c r="AQ49" s="3">
        <v>36</v>
      </c>
      <c r="AR49" s="3">
        <v>39</v>
      </c>
      <c r="AS49" s="3">
        <v>39</v>
      </c>
      <c r="AT49" s="3">
        <v>40</v>
      </c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J49" s="3">
        <v>40</v>
      </c>
    </row>
    <row r="50" spans="1:62" x14ac:dyDescent="0.25">
      <c r="A50" s="2" t="s">
        <v>560</v>
      </c>
      <c r="B50" s="2" t="s">
        <v>502</v>
      </c>
      <c r="C50" t="s">
        <v>439</v>
      </c>
      <c r="D50" s="3">
        <f t="shared" si="2"/>
        <v>37</v>
      </c>
      <c r="E50" s="3">
        <f t="shared" si="3"/>
        <v>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>
        <v>37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>
        <v>39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J50" s="3">
        <v>60</v>
      </c>
    </row>
    <row r="51" spans="1:62" x14ac:dyDescent="0.25">
      <c r="A51" s="2" t="s">
        <v>1228</v>
      </c>
      <c r="B51" s="2" t="s">
        <v>502</v>
      </c>
      <c r="C51" t="s">
        <v>439</v>
      </c>
      <c r="D51" s="3">
        <f t="shared" si="2"/>
        <v>21</v>
      </c>
      <c r="E51" s="3">
        <f t="shared" si="3"/>
        <v>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>
        <v>21</v>
      </c>
      <c r="AV51" s="3">
        <v>35</v>
      </c>
      <c r="AW51" s="3"/>
      <c r="AX51" s="3"/>
      <c r="AY51" s="3"/>
      <c r="AZ51" s="3"/>
      <c r="BA51" s="3"/>
      <c r="BB51" s="3"/>
      <c r="BC51" s="3"/>
      <c r="BD51" s="3"/>
      <c r="BE51" s="3"/>
      <c r="BF51" s="3"/>
      <c r="BJ51" s="3">
        <v>83</v>
      </c>
    </row>
    <row r="52" spans="1:62" x14ac:dyDescent="0.25">
      <c r="A52" s="2" t="s">
        <v>1202</v>
      </c>
      <c r="B52" s="2" t="s">
        <v>1203</v>
      </c>
      <c r="C52" t="s">
        <v>553</v>
      </c>
      <c r="D52" s="3">
        <f t="shared" si="2"/>
        <v>8</v>
      </c>
      <c r="E52" s="3">
        <f t="shared" si="3"/>
        <v>3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>
        <v>8</v>
      </c>
      <c r="Z52" s="3">
        <v>22</v>
      </c>
      <c r="AA52" s="3">
        <v>34</v>
      </c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J52" s="3">
        <v>65</v>
      </c>
    </row>
    <row r="53" spans="1:62" x14ac:dyDescent="0.25">
      <c r="A53" s="2" t="s">
        <v>1217</v>
      </c>
      <c r="B53" s="2" t="s">
        <v>1218</v>
      </c>
      <c r="C53" t="s">
        <v>24</v>
      </c>
      <c r="D53" s="3">
        <f t="shared" si="2"/>
        <v>31</v>
      </c>
      <c r="E53" s="3">
        <f t="shared" si="3"/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>
        <v>31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J53" s="3">
        <v>75</v>
      </c>
    </row>
    <row r="54" spans="1:62" x14ac:dyDescent="0.25">
      <c r="A54" s="2" t="s">
        <v>1231</v>
      </c>
      <c r="B54" s="2" t="s">
        <v>551</v>
      </c>
      <c r="C54" t="s">
        <v>56</v>
      </c>
      <c r="D54" s="3">
        <f t="shared" si="2"/>
        <v>5</v>
      </c>
      <c r="E54" s="3">
        <f t="shared" si="3"/>
        <v>3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>
        <v>5</v>
      </c>
      <c r="AW54" s="3">
        <v>14</v>
      </c>
      <c r="AX54" s="3">
        <v>31</v>
      </c>
      <c r="AY54" s="3"/>
      <c r="AZ54" s="3"/>
      <c r="BA54" s="3"/>
      <c r="BB54" s="3"/>
      <c r="BC54" s="3"/>
      <c r="BD54" s="3"/>
      <c r="BE54" s="3"/>
      <c r="BF54" s="3"/>
      <c r="BJ54" s="3">
        <v>86</v>
      </c>
    </row>
    <row r="55" spans="1:62" x14ac:dyDescent="0.25">
      <c r="A55" s="2" t="s">
        <v>1189</v>
      </c>
      <c r="B55" s="2" t="s">
        <v>551</v>
      </c>
      <c r="C55" t="s">
        <v>62</v>
      </c>
      <c r="D55" s="3">
        <f t="shared" si="2"/>
        <v>23</v>
      </c>
      <c r="E55" s="3">
        <f t="shared" si="3"/>
        <v>1</v>
      </c>
      <c r="G55" s="3"/>
      <c r="H55" s="3"/>
      <c r="I55" s="3"/>
      <c r="J55" s="3">
        <v>23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J55" s="3">
        <v>46</v>
      </c>
    </row>
    <row r="56" spans="1:62" x14ac:dyDescent="0.25">
      <c r="A56" s="2" t="s">
        <v>1193</v>
      </c>
      <c r="B56" s="2" t="s">
        <v>1194</v>
      </c>
      <c r="C56" t="s">
        <v>39</v>
      </c>
      <c r="D56" s="3">
        <f t="shared" si="2"/>
        <v>17</v>
      </c>
      <c r="E56" s="3">
        <f t="shared" si="3"/>
        <v>1</v>
      </c>
      <c r="G56" s="3"/>
      <c r="H56" s="3"/>
      <c r="I56" s="3"/>
      <c r="J56" s="3"/>
      <c r="K56" s="3"/>
      <c r="L56" s="3"/>
      <c r="M56" s="3"/>
      <c r="N56" s="3"/>
      <c r="O56" s="3"/>
      <c r="P56" s="3">
        <v>17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J56" s="3">
        <v>54</v>
      </c>
    </row>
    <row r="57" spans="1:62" x14ac:dyDescent="0.25">
      <c r="A57" s="2" t="s">
        <v>1229</v>
      </c>
      <c r="B57" s="2" t="s">
        <v>1230</v>
      </c>
      <c r="C57" t="s">
        <v>62</v>
      </c>
      <c r="D57" s="3">
        <f t="shared" si="2"/>
        <v>29</v>
      </c>
      <c r="E57" s="3">
        <f t="shared" si="3"/>
        <v>1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>
        <v>29</v>
      </c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J57" s="3">
        <v>84</v>
      </c>
    </row>
    <row r="58" spans="1:62" x14ac:dyDescent="0.25">
      <c r="A58" s="2" t="s">
        <v>1226</v>
      </c>
      <c r="B58" s="2" t="s">
        <v>1227</v>
      </c>
      <c r="C58" t="s">
        <v>93</v>
      </c>
      <c r="D58" s="3">
        <f t="shared" si="2"/>
        <v>8</v>
      </c>
      <c r="E58" s="3">
        <f t="shared" si="3"/>
        <v>1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>
        <v>8</v>
      </c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J58" s="3">
        <v>82</v>
      </c>
    </row>
    <row r="59" spans="1:62" x14ac:dyDescent="0.25">
      <c r="A59" s="2" t="s">
        <v>1232</v>
      </c>
      <c r="B59" s="2" t="s">
        <v>1233</v>
      </c>
      <c r="C59" t="s">
        <v>62</v>
      </c>
      <c r="D59" s="3">
        <f t="shared" si="2"/>
        <v>7</v>
      </c>
      <c r="E59" s="3">
        <f t="shared" si="3"/>
        <v>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>
        <v>7</v>
      </c>
      <c r="AX59" s="3"/>
      <c r="AY59" s="3"/>
      <c r="AZ59" s="3"/>
      <c r="BA59" s="3"/>
      <c r="BB59" s="3"/>
      <c r="BC59" s="3"/>
      <c r="BD59" s="3"/>
      <c r="BE59" s="3"/>
      <c r="BF59" s="3"/>
      <c r="BJ59" s="3">
        <v>88</v>
      </c>
    </row>
    <row r="60" spans="1:62" x14ac:dyDescent="0.25">
      <c r="A60" s="2" t="s">
        <v>1204</v>
      </c>
      <c r="B60" s="2" t="s">
        <v>1205</v>
      </c>
      <c r="C60" t="s">
        <v>40</v>
      </c>
      <c r="D60" s="3">
        <f t="shared" si="2"/>
        <v>2</v>
      </c>
      <c r="E60" s="3">
        <f t="shared" si="3"/>
        <v>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2</v>
      </c>
      <c r="AB60" s="3">
        <v>26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J60" s="3">
        <v>67</v>
      </c>
    </row>
    <row r="61" spans="1:62" x14ac:dyDescent="0.25">
      <c r="A61" s="2" t="s">
        <v>1223</v>
      </c>
      <c r="B61" s="2" t="s">
        <v>1224</v>
      </c>
      <c r="C61" t="s">
        <v>144</v>
      </c>
      <c r="D61" s="3">
        <f t="shared" si="2"/>
        <v>35</v>
      </c>
      <c r="E61" s="3">
        <f t="shared" si="3"/>
        <v>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>
        <v>35</v>
      </c>
      <c r="AT61" s="3">
        <v>35</v>
      </c>
      <c r="AU61" s="3">
        <v>40</v>
      </c>
      <c r="AV61" s="3">
        <v>39</v>
      </c>
      <c r="AW61" s="3">
        <v>38</v>
      </c>
      <c r="AX61" s="3">
        <v>37</v>
      </c>
      <c r="AY61" s="3">
        <v>37</v>
      </c>
      <c r="AZ61" s="3">
        <v>40</v>
      </c>
      <c r="BA61" s="3"/>
      <c r="BB61" s="3"/>
      <c r="BC61" s="3"/>
      <c r="BD61" s="3"/>
      <c r="BE61" s="3"/>
      <c r="BF61" s="3"/>
      <c r="BJ61" s="3">
        <v>80</v>
      </c>
    </row>
    <row r="62" spans="1:62" x14ac:dyDescent="0.25">
      <c r="A62" s="2" t="s">
        <v>519</v>
      </c>
      <c r="B62" s="2" t="s">
        <v>520</v>
      </c>
      <c r="C62" t="s">
        <v>427</v>
      </c>
      <c r="D62" s="3">
        <f t="shared" si="2"/>
        <v>14</v>
      </c>
      <c r="E62" s="3">
        <f t="shared" si="3"/>
        <v>46</v>
      </c>
      <c r="G62" s="35">
        <v>16</v>
      </c>
      <c r="H62" s="35">
        <v>15</v>
      </c>
      <c r="I62" s="35">
        <v>15</v>
      </c>
      <c r="J62" s="35">
        <v>16</v>
      </c>
      <c r="K62" s="35">
        <v>17</v>
      </c>
      <c r="L62" s="35">
        <v>14</v>
      </c>
      <c r="M62" s="35">
        <v>14</v>
      </c>
      <c r="N62" s="35">
        <v>15</v>
      </c>
      <c r="O62" s="35">
        <v>16</v>
      </c>
      <c r="P62" s="35">
        <v>16</v>
      </c>
      <c r="Q62" s="35">
        <v>16</v>
      </c>
      <c r="R62" s="35">
        <v>18</v>
      </c>
      <c r="S62" s="35">
        <v>18</v>
      </c>
      <c r="T62" s="35">
        <v>23</v>
      </c>
      <c r="U62" s="35">
        <v>21</v>
      </c>
      <c r="V62" s="35">
        <v>23</v>
      </c>
      <c r="W62" s="35">
        <v>24</v>
      </c>
      <c r="X62" s="3">
        <v>19</v>
      </c>
      <c r="Y62" s="3">
        <v>17</v>
      </c>
      <c r="Z62" s="3">
        <v>17</v>
      </c>
      <c r="AA62" s="3">
        <v>18</v>
      </c>
      <c r="AB62" s="3">
        <v>18</v>
      </c>
      <c r="AC62" s="3">
        <v>21</v>
      </c>
      <c r="AD62" s="3">
        <v>28</v>
      </c>
      <c r="AE62" s="3">
        <v>29</v>
      </c>
      <c r="AF62" s="3">
        <v>27</v>
      </c>
      <c r="AG62" s="3">
        <v>26</v>
      </c>
      <c r="AH62" s="3">
        <v>28</v>
      </c>
      <c r="AI62" s="3">
        <v>28</v>
      </c>
      <c r="AJ62" s="3">
        <v>27</v>
      </c>
      <c r="AK62" s="3">
        <v>27</v>
      </c>
      <c r="AL62" s="3">
        <v>24</v>
      </c>
      <c r="AM62" s="3">
        <v>27</v>
      </c>
      <c r="AN62" s="3">
        <v>24</v>
      </c>
      <c r="AO62" s="3">
        <v>25</v>
      </c>
      <c r="AP62" s="3">
        <v>24</v>
      </c>
      <c r="AQ62" s="3">
        <v>21</v>
      </c>
      <c r="AR62" s="3">
        <v>21</v>
      </c>
      <c r="AS62" s="3">
        <v>19</v>
      </c>
      <c r="AT62" s="3">
        <v>20</v>
      </c>
      <c r="AU62" s="3">
        <v>22</v>
      </c>
      <c r="AV62" s="3">
        <v>25</v>
      </c>
      <c r="AW62" s="3">
        <v>24</v>
      </c>
      <c r="AX62" s="3">
        <v>23</v>
      </c>
      <c r="AY62" s="3">
        <v>23</v>
      </c>
      <c r="AZ62" s="3">
        <v>26</v>
      </c>
      <c r="BA62" s="3"/>
      <c r="BB62" s="3"/>
      <c r="BC62" s="3"/>
      <c r="BD62" s="3"/>
      <c r="BE62" s="3"/>
      <c r="BF62" s="3"/>
      <c r="BJ62" s="3">
        <v>16</v>
      </c>
    </row>
    <row r="63" spans="1:62" x14ac:dyDescent="0.25">
      <c r="A63" s="2" t="s">
        <v>1215</v>
      </c>
      <c r="B63" s="2" t="s">
        <v>563</v>
      </c>
      <c r="C63" t="s">
        <v>1216</v>
      </c>
      <c r="D63" s="3">
        <f t="shared" si="2"/>
        <v>12</v>
      </c>
      <c r="E63" s="3">
        <f t="shared" si="3"/>
        <v>2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>
        <v>12</v>
      </c>
      <c r="AL63" s="3">
        <v>29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J63" s="3">
        <v>74</v>
      </c>
    </row>
    <row r="64" spans="1:62" x14ac:dyDescent="0.25">
      <c r="A64" s="2" t="s">
        <v>541</v>
      </c>
      <c r="B64" s="2" t="s">
        <v>464</v>
      </c>
      <c r="C64" t="s">
        <v>62</v>
      </c>
      <c r="D64" s="3">
        <f t="shared" si="2"/>
        <v>29</v>
      </c>
      <c r="E64" s="3">
        <f t="shared" si="3"/>
        <v>44</v>
      </c>
      <c r="G64" s="3">
        <v>34</v>
      </c>
      <c r="H64" s="3">
        <v>34</v>
      </c>
      <c r="I64" s="3">
        <v>29</v>
      </c>
      <c r="J64" s="3">
        <v>29</v>
      </c>
      <c r="K64" s="3">
        <v>30</v>
      </c>
      <c r="L64" s="3">
        <v>31</v>
      </c>
      <c r="M64" s="3">
        <v>29</v>
      </c>
      <c r="N64" s="3">
        <v>31</v>
      </c>
      <c r="O64" s="3">
        <v>34</v>
      </c>
      <c r="P64" s="3">
        <v>33</v>
      </c>
      <c r="Q64" s="3">
        <v>30</v>
      </c>
      <c r="R64" s="3">
        <v>30</v>
      </c>
      <c r="S64" s="3">
        <v>32</v>
      </c>
      <c r="T64" s="3">
        <v>38</v>
      </c>
      <c r="U64" s="3"/>
      <c r="V64" s="3">
        <v>40</v>
      </c>
      <c r="W64" s="3"/>
      <c r="X64" s="3">
        <v>32</v>
      </c>
      <c r="Y64" s="3">
        <v>36</v>
      </c>
      <c r="Z64" s="3">
        <v>36</v>
      </c>
      <c r="AA64" s="3">
        <v>32</v>
      </c>
      <c r="AB64" s="3">
        <v>34</v>
      </c>
      <c r="AC64" s="3">
        <v>32</v>
      </c>
      <c r="AD64" s="3">
        <v>34</v>
      </c>
      <c r="AE64" s="3">
        <v>34</v>
      </c>
      <c r="AF64" s="3">
        <v>33</v>
      </c>
      <c r="AG64" s="3">
        <v>33</v>
      </c>
      <c r="AH64" s="3">
        <v>35</v>
      </c>
      <c r="AI64" s="3">
        <v>33</v>
      </c>
      <c r="AJ64" s="3">
        <v>34</v>
      </c>
      <c r="AK64" s="3">
        <v>36</v>
      </c>
      <c r="AL64" s="3">
        <v>35</v>
      </c>
      <c r="AM64" s="3">
        <v>35</v>
      </c>
      <c r="AN64" s="3">
        <v>34</v>
      </c>
      <c r="AO64" s="3">
        <v>33</v>
      </c>
      <c r="AP64" s="3">
        <v>32</v>
      </c>
      <c r="AQ64" s="3">
        <v>33</v>
      </c>
      <c r="AR64" s="3">
        <v>32</v>
      </c>
      <c r="AS64" s="3">
        <v>32</v>
      </c>
      <c r="AT64" s="3">
        <v>32</v>
      </c>
      <c r="AU64" s="3">
        <v>35</v>
      </c>
      <c r="AV64" s="3">
        <v>36</v>
      </c>
      <c r="AW64" s="3">
        <v>33</v>
      </c>
      <c r="AX64" s="3">
        <v>33</v>
      </c>
      <c r="AY64" s="3">
        <v>32</v>
      </c>
      <c r="AZ64" s="3">
        <v>34</v>
      </c>
      <c r="BA64" s="3"/>
      <c r="BB64" s="3"/>
      <c r="BC64" s="3"/>
      <c r="BD64" s="3"/>
      <c r="BE64" s="3"/>
      <c r="BF64" s="3"/>
      <c r="BJ64" s="3">
        <v>34</v>
      </c>
    </row>
    <row r="65" spans="1:62" x14ac:dyDescent="0.25">
      <c r="A65" s="2" t="s">
        <v>1136</v>
      </c>
      <c r="B65" s="2" t="s">
        <v>275</v>
      </c>
      <c r="C65" t="s">
        <v>21</v>
      </c>
      <c r="D65" s="3">
        <f t="shared" si="2"/>
        <v>1</v>
      </c>
      <c r="E65" s="3">
        <f t="shared" si="3"/>
        <v>5</v>
      </c>
      <c r="F65" t="s">
        <v>14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>
        <v>1</v>
      </c>
      <c r="AW65" s="3">
        <v>18</v>
      </c>
      <c r="AX65" s="3">
        <v>27</v>
      </c>
      <c r="AY65" s="3">
        <v>29</v>
      </c>
      <c r="AZ65" s="3">
        <v>39</v>
      </c>
      <c r="BA65" s="3"/>
      <c r="BB65" s="3"/>
      <c r="BC65" s="3"/>
      <c r="BD65" s="3"/>
      <c r="BE65" s="3"/>
      <c r="BF65" s="3"/>
      <c r="BJ65" s="3">
        <v>85</v>
      </c>
    </row>
    <row r="66" spans="1:62" x14ac:dyDescent="0.25">
      <c r="A66" s="2" t="s">
        <v>1208</v>
      </c>
      <c r="B66" s="2" t="s">
        <v>1209</v>
      </c>
      <c r="C66" t="s">
        <v>24</v>
      </c>
      <c r="D66" s="3">
        <f t="shared" si="2"/>
        <v>1</v>
      </c>
      <c r="E66" s="3">
        <f t="shared" si="3"/>
        <v>22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>
        <v>3</v>
      </c>
      <c r="AG66" s="3">
        <v>3</v>
      </c>
      <c r="AH66" s="3">
        <v>3</v>
      </c>
      <c r="AI66" s="3">
        <v>4</v>
      </c>
      <c r="AJ66" s="3">
        <v>5</v>
      </c>
      <c r="AK66" s="3">
        <v>5</v>
      </c>
      <c r="AL66" s="3">
        <v>7</v>
      </c>
      <c r="AM66" s="3">
        <v>10</v>
      </c>
      <c r="AN66" s="3">
        <v>10</v>
      </c>
      <c r="AO66" s="3">
        <v>9</v>
      </c>
      <c r="AP66" s="3">
        <v>9</v>
      </c>
      <c r="AQ66" s="3">
        <v>8</v>
      </c>
      <c r="AR66" s="3">
        <v>9</v>
      </c>
      <c r="AS66" s="3">
        <v>9</v>
      </c>
      <c r="AT66" s="3">
        <v>10</v>
      </c>
      <c r="AU66" s="3">
        <v>10</v>
      </c>
      <c r="AV66" s="3">
        <v>14</v>
      </c>
      <c r="AW66" s="3">
        <v>15</v>
      </c>
      <c r="AX66" s="3">
        <v>16</v>
      </c>
      <c r="AY66" s="3">
        <v>20</v>
      </c>
      <c r="AZ66" s="3">
        <v>18</v>
      </c>
      <c r="BA66" s="3"/>
      <c r="BB66" s="3"/>
      <c r="BC66" s="3"/>
      <c r="BD66" s="3"/>
      <c r="BE66" s="3"/>
      <c r="BF66" s="3"/>
      <c r="BJ66" s="3">
        <v>70</v>
      </c>
    </row>
    <row r="67" spans="1:62" x14ac:dyDescent="0.25">
      <c r="A67" s="2" t="s">
        <v>111</v>
      </c>
      <c r="B67" s="2" t="s">
        <v>528</v>
      </c>
      <c r="C67" t="s">
        <v>373</v>
      </c>
      <c r="D67" s="3">
        <f t="shared" si="2"/>
        <v>1</v>
      </c>
      <c r="E67" s="3">
        <f t="shared" si="3"/>
        <v>46</v>
      </c>
      <c r="G67" s="35">
        <v>10</v>
      </c>
      <c r="H67" s="35">
        <v>8</v>
      </c>
      <c r="I67" s="35">
        <v>9</v>
      </c>
      <c r="J67" s="35">
        <v>10</v>
      </c>
      <c r="K67" s="35">
        <v>11</v>
      </c>
      <c r="L67" s="35">
        <v>9</v>
      </c>
      <c r="M67" s="35">
        <v>11</v>
      </c>
      <c r="N67" s="35">
        <v>14</v>
      </c>
      <c r="O67" s="35">
        <v>13</v>
      </c>
      <c r="P67" s="35">
        <v>13</v>
      </c>
      <c r="Q67" s="35">
        <v>12</v>
      </c>
      <c r="R67" s="35">
        <v>13</v>
      </c>
      <c r="S67" s="35">
        <v>14</v>
      </c>
      <c r="T67" s="35">
        <v>16</v>
      </c>
      <c r="U67" s="35">
        <v>18</v>
      </c>
      <c r="V67" s="35">
        <v>16</v>
      </c>
      <c r="W67" s="35">
        <v>13</v>
      </c>
      <c r="X67" s="3">
        <v>11</v>
      </c>
      <c r="Y67" s="3">
        <v>11</v>
      </c>
      <c r="Z67" s="3">
        <v>9</v>
      </c>
      <c r="AA67" s="3">
        <v>10</v>
      </c>
      <c r="AB67" s="3">
        <v>11</v>
      </c>
      <c r="AC67" s="3">
        <v>13</v>
      </c>
      <c r="AD67" s="3">
        <v>16</v>
      </c>
      <c r="AE67" s="3">
        <v>16</v>
      </c>
      <c r="AF67" s="3">
        <v>11</v>
      </c>
      <c r="AG67" s="3">
        <v>5</v>
      </c>
      <c r="AH67" s="3">
        <v>7</v>
      </c>
      <c r="AI67" s="3">
        <v>8</v>
      </c>
      <c r="AJ67" s="3">
        <v>8</v>
      </c>
      <c r="AK67" s="3">
        <v>7</v>
      </c>
      <c r="AL67" s="3">
        <v>6</v>
      </c>
      <c r="AM67" s="3">
        <v>6</v>
      </c>
      <c r="AN67" s="3">
        <v>5</v>
      </c>
      <c r="AO67" s="3">
        <v>3</v>
      </c>
      <c r="AP67" s="3">
        <v>3</v>
      </c>
      <c r="AQ67" s="3">
        <v>3</v>
      </c>
      <c r="AR67" s="3">
        <v>2</v>
      </c>
      <c r="AS67" s="3">
        <v>1</v>
      </c>
      <c r="AT67" s="3">
        <v>1</v>
      </c>
      <c r="AU67" s="3">
        <v>1</v>
      </c>
      <c r="AV67" s="3">
        <v>2</v>
      </c>
      <c r="AW67" s="3">
        <v>1</v>
      </c>
      <c r="AX67" s="3">
        <v>1</v>
      </c>
      <c r="AY67" s="3">
        <v>1</v>
      </c>
      <c r="AZ67" s="3">
        <v>2</v>
      </c>
      <c r="BA67" s="3"/>
      <c r="BB67" s="3"/>
      <c r="BC67" s="3"/>
      <c r="BD67" s="3"/>
      <c r="BE67" s="3"/>
      <c r="BF67" s="3"/>
      <c r="BJ67" s="3">
        <v>10</v>
      </c>
    </row>
    <row r="68" spans="1:62" x14ac:dyDescent="0.25">
      <c r="A68" s="2" t="s">
        <v>1213</v>
      </c>
      <c r="B68" s="2" t="s">
        <v>1214</v>
      </c>
      <c r="C68" t="s">
        <v>439</v>
      </c>
      <c r="D68" s="3">
        <f t="shared" si="2"/>
        <v>1</v>
      </c>
      <c r="E68" s="3">
        <f t="shared" si="3"/>
        <v>18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1</v>
      </c>
      <c r="AJ68" s="3">
        <v>2</v>
      </c>
      <c r="AK68" s="3">
        <v>2</v>
      </c>
      <c r="AL68" s="3">
        <v>4</v>
      </c>
      <c r="AM68" s="3">
        <v>13</v>
      </c>
      <c r="AN68" s="3">
        <v>14</v>
      </c>
      <c r="AO68" s="3">
        <v>14</v>
      </c>
      <c r="AP68" s="3">
        <v>22</v>
      </c>
      <c r="AQ68" s="3">
        <v>26</v>
      </c>
      <c r="AR68" s="3">
        <v>27</v>
      </c>
      <c r="AS68" s="3">
        <v>29</v>
      </c>
      <c r="AT68" s="3">
        <v>30</v>
      </c>
      <c r="AU68" s="3">
        <v>33</v>
      </c>
      <c r="AV68" s="3">
        <v>34</v>
      </c>
      <c r="AW68" s="3">
        <v>36</v>
      </c>
      <c r="AX68" s="3">
        <v>26</v>
      </c>
      <c r="AY68" s="3">
        <v>30</v>
      </c>
      <c r="AZ68" s="3">
        <v>37</v>
      </c>
      <c r="BA68" s="3"/>
      <c r="BB68" s="3"/>
      <c r="BC68" s="3"/>
      <c r="BD68" s="3"/>
      <c r="BE68" s="3"/>
      <c r="BF68" s="3"/>
      <c r="BJ68" s="3">
        <v>72</v>
      </c>
    </row>
    <row r="69" spans="1:62" x14ac:dyDescent="0.25">
      <c r="A69" s="2" t="s">
        <v>531</v>
      </c>
      <c r="B69" s="2" t="s">
        <v>532</v>
      </c>
      <c r="C69" t="s">
        <v>62</v>
      </c>
      <c r="D69" s="3">
        <f t="shared" ref="D69:D132" si="4">MIN(G69:BA69)</f>
        <v>25</v>
      </c>
      <c r="E69" s="3">
        <f t="shared" ref="E69:E132" si="5">COUNTIF(G69:BF69,"&lt;51")</f>
        <v>45</v>
      </c>
      <c r="G69" s="35">
        <v>25</v>
      </c>
      <c r="H69" s="35">
        <v>25</v>
      </c>
      <c r="I69" s="35">
        <v>26</v>
      </c>
      <c r="J69" s="35">
        <v>28</v>
      </c>
      <c r="K69" s="35">
        <v>31</v>
      </c>
      <c r="L69" s="35">
        <v>32</v>
      </c>
      <c r="M69" s="35">
        <v>32</v>
      </c>
      <c r="N69" s="35">
        <v>34</v>
      </c>
      <c r="O69" s="35">
        <v>32</v>
      </c>
      <c r="P69" s="35">
        <v>32</v>
      </c>
      <c r="Q69" s="35">
        <v>29</v>
      </c>
      <c r="R69" s="35">
        <v>31</v>
      </c>
      <c r="S69" s="35">
        <v>34</v>
      </c>
      <c r="T69" s="35">
        <v>39</v>
      </c>
      <c r="U69" s="35">
        <v>39</v>
      </c>
      <c r="V69" s="35">
        <v>39</v>
      </c>
      <c r="W69" s="35"/>
      <c r="X69" s="3">
        <v>37</v>
      </c>
      <c r="Y69" s="3">
        <v>35</v>
      </c>
      <c r="Z69" s="3">
        <v>35</v>
      </c>
      <c r="AA69" s="3">
        <v>35</v>
      </c>
      <c r="AB69" s="3">
        <v>36</v>
      </c>
      <c r="AC69" s="3">
        <v>33</v>
      </c>
      <c r="AD69" s="3">
        <v>36</v>
      </c>
      <c r="AE69" s="3">
        <v>36</v>
      </c>
      <c r="AF69" s="3">
        <v>34</v>
      </c>
      <c r="AG69" s="3">
        <v>34</v>
      </c>
      <c r="AH69" s="3">
        <v>34</v>
      </c>
      <c r="AI69" s="3">
        <v>34</v>
      </c>
      <c r="AJ69" s="3">
        <v>35</v>
      </c>
      <c r="AK69" s="3">
        <v>37</v>
      </c>
      <c r="AL69" s="3">
        <v>34</v>
      </c>
      <c r="AM69" s="3">
        <v>37</v>
      </c>
      <c r="AN69" s="3">
        <v>36</v>
      </c>
      <c r="AO69" s="3">
        <v>35</v>
      </c>
      <c r="AP69" s="3">
        <v>34</v>
      </c>
      <c r="AQ69" s="3">
        <v>35</v>
      </c>
      <c r="AR69" s="3">
        <v>34</v>
      </c>
      <c r="AS69" s="3">
        <v>33</v>
      </c>
      <c r="AT69" s="3">
        <v>34</v>
      </c>
      <c r="AU69" s="3">
        <v>37</v>
      </c>
      <c r="AV69" s="3">
        <v>37</v>
      </c>
      <c r="AW69" s="3">
        <v>37</v>
      </c>
      <c r="AX69" s="3">
        <v>34</v>
      </c>
      <c r="AY69" s="3">
        <v>34</v>
      </c>
      <c r="AZ69" s="3">
        <v>33</v>
      </c>
      <c r="BA69" s="3"/>
      <c r="BB69" s="3"/>
      <c r="BC69" s="3"/>
      <c r="BD69" s="3"/>
      <c r="BE69" s="3"/>
      <c r="BF69" s="3"/>
      <c r="BJ69" s="3">
        <v>25</v>
      </c>
    </row>
    <row r="70" spans="1:62" x14ac:dyDescent="0.25">
      <c r="A70" s="2" t="s">
        <v>829</v>
      </c>
      <c r="B70" s="2" t="s">
        <v>638</v>
      </c>
      <c r="C70" t="s">
        <v>90</v>
      </c>
      <c r="D70" s="3">
        <f t="shared" si="4"/>
        <v>3</v>
      </c>
      <c r="E70" s="3">
        <f t="shared" si="5"/>
        <v>1</v>
      </c>
      <c r="F70" t="s">
        <v>14</v>
      </c>
      <c r="G70" s="3"/>
      <c r="H70" s="3"/>
      <c r="I70" s="3"/>
      <c r="J70" s="3"/>
      <c r="K70" s="3">
        <v>3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J70" s="3">
        <v>47</v>
      </c>
    </row>
    <row r="71" spans="1:62" x14ac:dyDescent="0.25">
      <c r="A71" s="2" t="s">
        <v>545</v>
      </c>
      <c r="B71" s="2" t="s">
        <v>448</v>
      </c>
      <c r="C71" t="s">
        <v>62</v>
      </c>
      <c r="D71" s="3">
        <f t="shared" si="4"/>
        <v>29</v>
      </c>
      <c r="E71" s="3">
        <f t="shared" si="5"/>
        <v>12</v>
      </c>
      <c r="G71" s="3">
        <v>35</v>
      </c>
      <c r="H71" s="3">
        <v>30</v>
      </c>
      <c r="I71" s="3">
        <v>30</v>
      </c>
      <c r="J71" s="3">
        <v>32</v>
      </c>
      <c r="K71" s="3">
        <v>29</v>
      </c>
      <c r="L71" s="3">
        <v>36</v>
      </c>
      <c r="M71" s="3">
        <v>34</v>
      </c>
      <c r="N71" s="3">
        <v>39</v>
      </c>
      <c r="O71" s="3">
        <v>40</v>
      </c>
      <c r="P71" s="3">
        <v>37</v>
      </c>
      <c r="Q71" s="3">
        <v>39</v>
      </c>
      <c r="R71" s="3">
        <v>39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J71" s="3">
        <v>35</v>
      </c>
    </row>
    <row r="72" spans="1:62" x14ac:dyDescent="0.25">
      <c r="A72" s="2" t="s">
        <v>542</v>
      </c>
      <c r="B72" s="2" t="s">
        <v>448</v>
      </c>
      <c r="C72" t="s">
        <v>62</v>
      </c>
      <c r="D72" s="3">
        <f t="shared" si="4"/>
        <v>34</v>
      </c>
      <c r="E72" s="3">
        <f t="shared" si="5"/>
        <v>33</v>
      </c>
      <c r="G72" s="3">
        <v>38</v>
      </c>
      <c r="H72" s="3">
        <v>36</v>
      </c>
      <c r="I72" s="3">
        <v>34</v>
      </c>
      <c r="J72" s="3">
        <v>35</v>
      </c>
      <c r="K72" s="3">
        <v>35</v>
      </c>
      <c r="L72" s="3">
        <v>37</v>
      </c>
      <c r="M72" s="3">
        <v>37</v>
      </c>
      <c r="N72" s="3">
        <v>38</v>
      </c>
      <c r="O72" s="3"/>
      <c r="P72" s="3">
        <v>40</v>
      </c>
      <c r="Q72" s="3">
        <v>38</v>
      </c>
      <c r="R72" s="3">
        <v>37</v>
      </c>
      <c r="S72" s="3">
        <v>39</v>
      </c>
      <c r="T72" s="3"/>
      <c r="U72" s="3"/>
      <c r="V72" s="3"/>
      <c r="W72" s="3"/>
      <c r="X72" s="3"/>
      <c r="Y72" s="3">
        <v>40</v>
      </c>
      <c r="Z72" s="3">
        <v>40</v>
      </c>
      <c r="AA72" s="3">
        <v>40</v>
      </c>
      <c r="AB72" s="3"/>
      <c r="AC72" s="3">
        <v>38</v>
      </c>
      <c r="AD72" s="3">
        <v>40</v>
      </c>
      <c r="AE72" s="3">
        <v>40</v>
      </c>
      <c r="AF72" s="3">
        <v>38</v>
      </c>
      <c r="AG72" s="3">
        <v>38</v>
      </c>
      <c r="AH72" s="3">
        <v>38</v>
      </c>
      <c r="AI72" s="3">
        <v>36</v>
      </c>
      <c r="AJ72" s="3">
        <v>36</v>
      </c>
      <c r="AK72" s="3">
        <v>40</v>
      </c>
      <c r="AL72" s="3">
        <v>37</v>
      </c>
      <c r="AM72" s="3">
        <v>38</v>
      </c>
      <c r="AN72" s="3">
        <v>37</v>
      </c>
      <c r="AO72" s="3">
        <v>37</v>
      </c>
      <c r="AP72" s="3">
        <v>37</v>
      </c>
      <c r="AQ72" s="3">
        <v>38</v>
      </c>
      <c r="AR72" s="3">
        <v>36</v>
      </c>
      <c r="AS72" s="3"/>
      <c r="AT72" s="3"/>
      <c r="AU72" s="3"/>
      <c r="AV72" s="3"/>
      <c r="AW72" s="3"/>
      <c r="AX72" s="3">
        <v>40</v>
      </c>
      <c r="AY72" s="3">
        <v>40</v>
      </c>
      <c r="AZ72" s="3"/>
      <c r="BA72" s="3"/>
      <c r="BB72" s="3"/>
      <c r="BC72" s="3"/>
      <c r="BD72" s="3"/>
      <c r="BE72" s="3"/>
      <c r="BF72" s="3"/>
      <c r="BJ72" s="3">
        <v>38</v>
      </c>
    </row>
    <row r="73" spans="1:62" x14ac:dyDescent="0.25">
      <c r="A73" s="2" t="s">
        <v>516</v>
      </c>
      <c r="B73" s="2" t="s">
        <v>448</v>
      </c>
      <c r="C73" t="s">
        <v>427</v>
      </c>
      <c r="D73" s="3">
        <f t="shared" si="4"/>
        <v>1</v>
      </c>
      <c r="E73" s="3">
        <f t="shared" si="5"/>
        <v>46</v>
      </c>
      <c r="G73" s="35">
        <v>1</v>
      </c>
      <c r="H73" s="35">
        <v>1</v>
      </c>
      <c r="I73" s="35">
        <v>2</v>
      </c>
      <c r="J73" s="35">
        <v>1</v>
      </c>
      <c r="K73" s="35">
        <v>1</v>
      </c>
      <c r="L73" s="35">
        <v>1</v>
      </c>
      <c r="M73" s="35">
        <v>2</v>
      </c>
      <c r="N73" s="35">
        <v>4</v>
      </c>
      <c r="O73" s="35">
        <v>3</v>
      </c>
      <c r="P73" s="35">
        <v>4</v>
      </c>
      <c r="Q73" s="35">
        <v>3</v>
      </c>
      <c r="R73" s="35">
        <v>4</v>
      </c>
      <c r="S73" s="35">
        <v>4</v>
      </c>
      <c r="T73" s="35">
        <v>5</v>
      </c>
      <c r="U73" s="35">
        <v>3</v>
      </c>
      <c r="V73" s="35">
        <v>4</v>
      </c>
      <c r="W73" s="35">
        <v>4</v>
      </c>
      <c r="X73" s="3">
        <v>3</v>
      </c>
      <c r="Y73" s="3">
        <v>3</v>
      </c>
      <c r="Z73" s="3">
        <v>3</v>
      </c>
      <c r="AA73" s="3">
        <v>4</v>
      </c>
      <c r="AB73" s="3">
        <v>4</v>
      </c>
      <c r="AC73" s="3">
        <v>4</v>
      </c>
      <c r="AD73" s="3">
        <v>4</v>
      </c>
      <c r="AE73" s="3">
        <v>4</v>
      </c>
      <c r="AF73" s="3">
        <v>4</v>
      </c>
      <c r="AG73" s="3">
        <v>4</v>
      </c>
      <c r="AH73" s="3">
        <v>4</v>
      </c>
      <c r="AI73" s="3">
        <v>5</v>
      </c>
      <c r="AJ73" s="3">
        <v>4</v>
      </c>
      <c r="AK73" s="3">
        <v>4</v>
      </c>
      <c r="AL73" s="3">
        <v>3</v>
      </c>
      <c r="AM73" s="3">
        <v>4</v>
      </c>
      <c r="AN73" s="3">
        <v>2</v>
      </c>
      <c r="AO73" s="3">
        <v>2</v>
      </c>
      <c r="AP73" s="3">
        <v>2</v>
      </c>
      <c r="AQ73" s="3">
        <v>2</v>
      </c>
      <c r="AR73" s="3">
        <v>3</v>
      </c>
      <c r="AS73" s="3">
        <v>3</v>
      </c>
      <c r="AT73" s="3">
        <v>3</v>
      </c>
      <c r="AU73" s="3">
        <v>3</v>
      </c>
      <c r="AV73" s="3">
        <v>4</v>
      </c>
      <c r="AW73" s="3">
        <v>3</v>
      </c>
      <c r="AX73" s="3">
        <v>3</v>
      </c>
      <c r="AY73" s="3">
        <v>3</v>
      </c>
      <c r="AZ73" s="3">
        <v>5</v>
      </c>
      <c r="BA73" s="3"/>
      <c r="BB73" s="3"/>
      <c r="BC73" s="3"/>
      <c r="BD73" s="3"/>
      <c r="BE73" s="3"/>
      <c r="BF73" s="3"/>
      <c r="BJ73" s="3">
        <v>1</v>
      </c>
    </row>
    <row r="74" spans="1:62" x14ac:dyDescent="0.25">
      <c r="A74" s="2" t="s">
        <v>529</v>
      </c>
      <c r="B74" s="2" t="s">
        <v>530</v>
      </c>
      <c r="C74" t="s">
        <v>451</v>
      </c>
      <c r="D74" s="3">
        <f t="shared" si="4"/>
        <v>5</v>
      </c>
      <c r="E74" s="3">
        <f t="shared" si="5"/>
        <v>46</v>
      </c>
      <c r="G74" s="35">
        <v>13</v>
      </c>
      <c r="H74" s="35">
        <v>11</v>
      </c>
      <c r="I74" s="35">
        <v>11</v>
      </c>
      <c r="J74" s="35">
        <v>12</v>
      </c>
      <c r="K74" s="35">
        <v>13</v>
      </c>
      <c r="L74" s="35">
        <v>12</v>
      </c>
      <c r="M74" s="35">
        <v>12</v>
      </c>
      <c r="N74" s="35">
        <v>16</v>
      </c>
      <c r="O74" s="35">
        <v>14</v>
      </c>
      <c r="P74" s="35">
        <v>15</v>
      </c>
      <c r="Q74" s="35">
        <v>15</v>
      </c>
      <c r="R74" s="35">
        <v>15</v>
      </c>
      <c r="S74" s="35">
        <v>15</v>
      </c>
      <c r="T74" s="35">
        <v>18</v>
      </c>
      <c r="U74" s="35">
        <v>16</v>
      </c>
      <c r="V74" s="35">
        <v>18</v>
      </c>
      <c r="W74" s="35">
        <v>14</v>
      </c>
      <c r="X74" s="3">
        <v>13</v>
      </c>
      <c r="Y74" s="3">
        <v>13</v>
      </c>
      <c r="Z74" s="3">
        <v>11</v>
      </c>
      <c r="AA74" s="3">
        <v>9</v>
      </c>
      <c r="AB74" s="3">
        <v>10</v>
      </c>
      <c r="AC74" s="3">
        <v>9</v>
      </c>
      <c r="AD74">
        <v>14</v>
      </c>
      <c r="AE74" s="3">
        <v>13</v>
      </c>
      <c r="AF74">
        <v>12</v>
      </c>
      <c r="AG74" s="3">
        <v>9</v>
      </c>
      <c r="AH74">
        <v>9</v>
      </c>
      <c r="AI74" s="3">
        <v>10</v>
      </c>
      <c r="AJ74">
        <v>10</v>
      </c>
      <c r="AK74" s="3">
        <v>10</v>
      </c>
      <c r="AL74">
        <v>9</v>
      </c>
      <c r="AM74" s="3">
        <v>9</v>
      </c>
      <c r="AN74">
        <v>7</v>
      </c>
      <c r="AO74" s="3">
        <v>6</v>
      </c>
      <c r="AP74">
        <v>7</v>
      </c>
      <c r="AQ74" s="3">
        <v>7</v>
      </c>
      <c r="AR74">
        <v>5</v>
      </c>
      <c r="AS74" s="3">
        <v>6</v>
      </c>
      <c r="AT74">
        <v>5</v>
      </c>
      <c r="AU74" s="3">
        <v>6</v>
      </c>
      <c r="AV74">
        <v>8</v>
      </c>
      <c r="AW74" s="3">
        <v>6</v>
      </c>
      <c r="AX74">
        <v>5</v>
      </c>
      <c r="AY74" s="3">
        <v>5</v>
      </c>
      <c r="AZ74">
        <v>7</v>
      </c>
      <c r="BA74" s="3"/>
      <c r="BC74" s="3"/>
      <c r="BE74" s="3"/>
      <c r="BJ74" s="3">
        <v>13</v>
      </c>
    </row>
    <row r="75" spans="1:62" x14ac:dyDescent="0.25">
      <c r="A75" s="2" t="s">
        <v>1186</v>
      </c>
      <c r="B75" s="2" t="s">
        <v>530</v>
      </c>
      <c r="C75" t="s">
        <v>451</v>
      </c>
      <c r="D75" s="3">
        <f t="shared" si="4"/>
        <v>38</v>
      </c>
      <c r="E75" s="3">
        <f t="shared" si="5"/>
        <v>10</v>
      </c>
      <c r="G75" s="3"/>
      <c r="H75" s="3"/>
      <c r="I75" s="3">
        <v>39</v>
      </c>
      <c r="J75" s="3">
        <v>39</v>
      </c>
      <c r="K75" s="3">
        <v>39</v>
      </c>
      <c r="L75" s="3"/>
      <c r="M75" s="3">
        <v>39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40</v>
      </c>
      <c r="AN75" s="3"/>
      <c r="AO75" s="3">
        <v>40</v>
      </c>
      <c r="AP75" s="3">
        <v>38</v>
      </c>
      <c r="AQ75" s="3">
        <v>40</v>
      </c>
      <c r="AR75" s="3">
        <v>38</v>
      </c>
      <c r="AS75" s="3"/>
      <c r="AT75" s="3">
        <v>39</v>
      </c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J75" s="3">
        <v>44</v>
      </c>
    </row>
    <row r="76" spans="1:62" x14ac:dyDescent="0.25">
      <c r="A76" s="2" t="s">
        <v>1198</v>
      </c>
      <c r="B76" s="2" t="s">
        <v>1199</v>
      </c>
      <c r="C76" t="s">
        <v>62</v>
      </c>
      <c r="D76" s="3">
        <f t="shared" si="4"/>
        <v>3</v>
      </c>
      <c r="E76" s="3">
        <f t="shared" si="5"/>
        <v>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v>3</v>
      </c>
      <c r="W76" s="3">
        <v>21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J76" s="3">
        <v>63</v>
      </c>
    </row>
    <row r="77" spans="1:62" x14ac:dyDescent="0.25">
      <c r="A77" s="2" t="s">
        <v>539</v>
      </c>
      <c r="B77" s="2" t="s">
        <v>426</v>
      </c>
      <c r="C77" t="s">
        <v>373</v>
      </c>
      <c r="D77" s="3">
        <f t="shared" si="4"/>
        <v>17</v>
      </c>
      <c r="E77" s="3">
        <f t="shared" si="5"/>
        <v>46</v>
      </c>
      <c r="G77" s="35">
        <v>18</v>
      </c>
      <c r="H77" s="35">
        <v>18</v>
      </c>
      <c r="I77" s="35">
        <v>17</v>
      </c>
      <c r="J77" s="35">
        <v>19</v>
      </c>
      <c r="K77" s="35">
        <v>21</v>
      </c>
      <c r="L77" s="35">
        <v>20</v>
      </c>
      <c r="M77" s="35">
        <v>19</v>
      </c>
      <c r="N77" s="35">
        <v>22</v>
      </c>
      <c r="O77" s="35">
        <v>22</v>
      </c>
      <c r="P77" s="35">
        <v>21</v>
      </c>
      <c r="Q77" s="35">
        <v>20</v>
      </c>
      <c r="R77" s="35">
        <v>22</v>
      </c>
      <c r="S77" s="35">
        <v>21</v>
      </c>
      <c r="T77" s="35">
        <v>20</v>
      </c>
      <c r="U77" s="35">
        <v>22</v>
      </c>
      <c r="V77" s="35">
        <v>19</v>
      </c>
      <c r="W77" s="35">
        <v>17</v>
      </c>
      <c r="X77" s="3">
        <v>21</v>
      </c>
      <c r="Y77" s="3">
        <v>21</v>
      </c>
      <c r="Z77" s="3">
        <v>21</v>
      </c>
      <c r="AA77" s="3">
        <v>21</v>
      </c>
      <c r="AB77" s="3">
        <v>23</v>
      </c>
      <c r="AC77" s="3">
        <v>27</v>
      </c>
      <c r="AD77" s="3">
        <v>25</v>
      </c>
      <c r="AE77" s="3">
        <v>24</v>
      </c>
      <c r="AF77" s="3">
        <v>26</v>
      </c>
      <c r="AG77" s="3">
        <v>25</v>
      </c>
      <c r="AH77" s="3">
        <v>25</v>
      </c>
      <c r="AI77" s="3">
        <v>25</v>
      </c>
      <c r="AJ77" s="3">
        <v>25</v>
      </c>
      <c r="AK77" s="3">
        <v>28</v>
      </c>
      <c r="AL77" s="3">
        <v>28</v>
      </c>
      <c r="AM77" s="3">
        <v>31</v>
      </c>
      <c r="AN77" s="3">
        <v>27</v>
      </c>
      <c r="AO77" s="3">
        <v>28</v>
      </c>
      <c r="AP77" s="3">
        <v>29</v>
      </c>
      <c r="AQ77" s="3">
        <v>28</v>
      </c>
      <c r="AR77" s="3">
        <v>29</v>
      </c>
      <c r="AS77" s="3">
        <v>27</v>
      </c>
      <c r="AT77" s="3">
        <v>28</v>
      </c>
      <c r="AU77" s="3">
        <v>31</v>
      </c>
      <c r="AV77" s="3">
        <v>31</v>
      </c>
      <c r="AW77" s="3">
        <v>31</v>
      </c>
      <c r="AX77" s="3">
        <v>32</v>
      </c>
      <c r="AY77" s="3">
        <v>28</v>
      </c>
      <c r="AZ77" s="3">
        <v>32</v>
      </c>
      <c r="BA77" s="3"/>
      <c r="BB77" s="3"/>
      <c r="BC77" s="3"/>
      <c r="BD77" s="3"/>
      <c r="BE77" s="3"/>
      <c r="BF77" s="3"/>
      <c r="BJ77" s="3">
        <v>18</v>
      </c>
    </row>
    <row r="78" spans="1:62" x14ac:dyDescent="0.25">
      <c r="A78" s="2" t="s">
        <v>515</v>
      </c>
      <c r="B78" s="2" t="s">
        <v>426</v>
      </c>
      <c r="C78" t="s">
        <v>373</v>
      </c>
      <c r="D78" s="3">
        <f t="shared" si="4"/>
        <v>1</v>
      </c>
      <c r="E78" s="3">
        <f t="shared" si="5"/>
        <v>46</v>
      </c>
      <c r="G78" s="35">
        <v>3</v>
      </c>
      <c r="H78" s="35">
        <v>2</v>
      </c>
      <c r="I78" s="35">
        <v>3</v>
      </c>
      <c r="J78" s="35">
        <v>3</v>
      </c>
      <c r="K78" s="35">
        <v>2</v>
      </c>
      <c r="L78" s="35">
        <v>2</v>
      </c>
      <c r="M78" s="35">
        <v>3</v>
      </c>
      <c r="N78" s="35">
        <v>3</v>
      </c>
      <c r="O78" s="35">
        <v>4</v>
      </c>
      <c r="P78" s="35">
        <v>3</v>
      </c>
      <c r="Q78" s="35">
        <v>2</v>
      </c>
      <c r="R78" s="35">
        <v>3</v>
      </c>
      <c r="S78" s="35">
        <v>3</v>
      </c>
      <c r="T78" s="35">
        <v>2</v>
      </c>
      <c r="U78" s="35">
        <v>2</v>
      </c>
      <c r="V78" s="35">
        <v>2</v>
      </c>
      <c r="W78" s="35">
        <v>1</v>
      </c>
      <c r="X78" s="3">
        <v>1</v>
      </c>
      <c r="Y78" s="3">
        <v>1</v>
      </c>
      <c r="Z78" s="3">
        <v>1</v>
      </c>
      <c r="AA78" s="3">
        <v>1</v>
      </c>
      <c r="AB78" s="3">
        <v>2</v>
      </c>
      <c r="AC78" s="3">
        <v>1</v>
      </c>
      <c r="AD78" s="3">
        <v>2</v>
      </c>
      <c r="AE78" s="3">
        <v>3</v>
      </c>
      <c r="AF78" s="3">
        <v>1</v>
      </c>
      <c r="AG78" s="3">
        <v>1</v>
      </c>
      <c r="AH78" s="3">
        <v>1</v>
      </c>
      <c r="AI78" s="3">
        <v>2</v>
      </c>
      <c r="AJ78" s="3">
        <v>1</v>
      </c>
      <c r="AK78" s="3">
        <v>1</v>
      </c>
      <c r="AL78" s="3">
        <v>1</v>
      </c>
      <c r="AM78" s="3">
        <v>2</v>
      </c>
      <c r="AN78" s="3">
        <v>1</v>
      </c>
      <c r="AO78" s="3">
        <v>1</v>
      </c>
      <c r="AP78" s="3">
        <v>1</v>
      </c>
      <c r="AQ78" s="3">
        <v>1</v>
      </c>
      <c r="AR78" s="3">
        <v>1</v>
      </c>
      <c r="AS78" s="3">
        <v>2</v>
      </c>
      <c r="AT78" s="3">
        <v>2</v>
      </c>
      <c r="AU78" s="3">
        <v>2</v>
      </c>
      <c r="AV78" s="3">
        <v>3</v>
      </c>
      <c r="AW78" s="3">
        <v>2</v>
      </c>
      <c r="AX78" s="3">
        <v>2</v>
      </c>
      <c r="AY78" s="3">
        <v>2</v>
      </c>
      <c r="AZ78" s="3">
        <v>3</v>
      </c>
      <c r="BA78" s="3"/>
      <c r="BB78" s="3"/>
      <c r="BC78" s="3"/>
      <c r="BD78" s="3"/>
      <c r="BE78" s="3"/>
      <c r="BF78" s="3"/>
      <c r="BJ78" s="3">
        <v>3</v>
      </c>
    </row>
    <row r="79" spans="1:62" x14ac:dyDescent="0.25">
      <c r="A79" s="2" t="s">
        <v>117</v>
      </c>
      <c r="B79" s="2" t="s">
        <v>34</v>
      </c>
      <c r="C79" t="s">
        <v>19</v>
      </c>
      <c r="D79" s="3">
        <f t="shared" si="4"/>
        <v>21</v>
      </c>
      <c r="E79" s="3">
        <f t="shared" si="5"/>
        <v>20</v>
      </c>
      <c r="F79" t="s">
        <v>14</v>
      </c>
      <c r="G79" s="3">
        <v>36</v>
      </c>
      <c r="H79" s="3">
        <v>35</v>
      </c>
      <c r="I79" s="3">
        <v>33</v>
      </c>
      <c r="J79" s="3">
        <v>36</v>
      </c>
      <c r="K79" s="3">
        <v>37</v>
      </c>
      <c r="L79" s="3">
        <v>28</v>
      </c>
      <c r="M79" s="3">
        <v>27</v>
      </c>
      <c r="N79" s="3">
        <v>32</v>
      </c>
      <c r="O79" s="3">
        <v>35</v>
      </c>
      <c r="P79" s="3">
        <v>28</v>
      </c>
      <c r="Q79" s="3">
        <v>23</v>
      </c>
      <c r="R79" s="3">
        <v>21</v>
      </c>
      <c r="S79" s="3">
        <v>23</v>
      </c>
      <c r="T79" s="3">
        <v>28</v>
      </c>
      <c r="U79" s="3">
        <v>35</v>
      </c>
      <c r="V79" s="3">
        <v>38</v>
      </c>
      <c r="W79" s="3">
        <v>38</v>
      </c>
      <c r="X79" s="3">
        <v>39</v>
      </c>
      <c r="Y79" s="3">
        <v>38</v>
      </c>
      <c r="Z79" s="3">
        <v>39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J79" s="3">
        <v>36</v>
      </c>
    </row>
    <row r="80" spans="1:62" x14ac:dyDescent="0.25">
      <c r="A80" s="2" t="s">
        <v>156</v>
      </c>
      <c r="B80" s="2" t="s">
        <v>34</v>
      </c>
      <c r="C80" t="s">
        <v>19</v>
      </c>
      <c r="D80" s="3">
        <f t="shared" si="4"/>
        <v>2</v>
      </c>
      <c r="E80" s="3">
        <f t="shared" si="5"/>
        <v>46</v>
      </c>
      <c r="F80" t="s">
        <v>14</v>
      </c>
      <c r="G80" s="35">
        <v>2</v>
      </c>
      <c r="H80" s="35">
        <v>3</v>
      </c>
      <c r="I80" s="35">
        <v>4</v>
      </c>
      <c r="J80" s="35">
        <v>4</v>
      </c>
      <c r="K80" s="35">
        <v>4</v>
      </c>
      <c r="L80" s="35">
        <v>4</v>
      </c>
      <c r="M80" s="35">
        <v>4</v>
      </c>
      <c r="N80" s="35">
        <v>7</v>
      </c>
      <c r="O80" s="35">
        <v>10</v>
      </c>
      <c r="P80" s="35">
        <v>9</v>
      </c>
      <c r="Q80" s="35">
        <v>6</v>
      </c>
      <c r="R80" s="35">
        <v>6</v>
      </c>
      <c r="S80" s="35">
        <v>7</v>
      </c>
      <c r="T80" s="35">
        <v>11</v>
      </c>
      <c r="U80" s="35">
        <v>12</v>
      </c>
      <c r="V80" s="35">
        <v>17</v>
      </c>
      <c r="W80" s="35">
        <v>16</v>
      </c>
      <c r="X80" s="3">
        <v>16</v>
      </c>
      <c r="Y80" s="3">
        <v>14</v>
      </c>
      <c r="Z80" s="3">
        <v>15</v>
      </c>
      <c r="AA80" s="3">
        <v>14</v>
      </c>
      <c r="AB80" s="3">
        <v>14</v>
      </c>
      <c r="AC80" s="3">
        <v>20</v>
      </c>
      <c r="AD80" s="3">
        <v>22</v>
      </c>
      <c r="AE80" s="3">
        <v>25</v>
      </c>
      <c r="AF80" s="3">
        <v>23</v>
      </c>
      <c r="AG80" s="3">
        <v>23</v>
      </c>
      <c r="AH80" s="3">
        <v>23</v>
      </c>
      <c r="AI80" s="3">
        <v>26</v>
      </c>
      <c r="AJ80" s="3">
        <v>26</v>
      </c>
      <c r="AK80" s="3">
        <v>26</v>
      </c>
      <c r="AL80" s="3">
        <v>25</v>
      </c>
      <c r="AM80" s="3">
        <v>28</v>
      </c>
      <c r="AN80" s="3">
        <v>28</v>
      </c>
      <c r="AO80" s="3">
        <v>29</v>
      </c>
      <c r="AP80" s="3">
        <v>28</v>
      </c>
      <c r="AQ80" s="3">
        <v>30</v>
      </c>
      <c r="AR80" s="3">
        <v>30</v>
      </c>
      <c r="AS80" s="3">
        <v>30</v>
      </c>
      <c r="AT80" s="3">
        <v>29</v>
      </c>
      <c r="AU80" s="3">
        <v>32</v>
      </c>
      <c r="AV80" s="3">
        <v>32</v>
      </c>
      <c r="AW80" s="3">
        <v>32</v>
      </c>
      <c r="AX80" s="3">
        <v>8</v>
      </c>
      <c r="AY80" s="3">
        <v>25</v>
      </c>
      <c r="AZ80" s="3">
        <v>31</v>
      </c>
      <c r="BA80" s="3"/>
      <c r="BB80" s="3"/>
      <c r="BC80" s="3"/>
      <c r="BD80" s="3"/>
      <c r="BE80" s="3"/>
      <c r="BF80" s="3"/>
      <c r="BJ80" s="3">
        <v>2</v>
      </c>
    </row>
    <row r="81" spans="1:62" x14ac:dyDescent="0.25">
      <c r="A81" s="2" t="s">
        <v>522</v>
      </c>
      <c r="B81" s="2" t="s">
        <v>423</v>
      </c>
      <c r="C81" t="s">
        <v>62</v>
      </c>
      <c r="D81" s="3">
        <f t="shared" si="4"/>
        <v>24</v>
      </c>
      <c r="E81" s="3">
        <f t="shared" si="5"/>
        <v>6</v>
      </c>
      <c r="G81" s="3"/>
      <c r="H81" s="3"/>
      <c r="I81" s="3"/>
      <c r="J81" s="3"/>
      <c r="K81" s="3"/>
      <c r="L81" s="3">
        <v>25</v>
      </c>
      <c r="M81" s="3">
        <v>36</v>
      </c>
      <c r="N81" s="3">
        <v>24</v>
      </c>
      <c r="O81" s="3">
        <v>29</v>
      </c>
      <c r="P81" s="3">
        <v>38</v>
      </c>
      <c r="Q81" s="3">
        <v>40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J81" s="3">
        <v>48</v>
      </c>
    </row>
    <row r="82" spans="1:62" x14ac:dyDescent="0.25">
      <c r="A82" s="2" t="s">
        <v>517</v>
      </c>
      <c r="B82" s="2" t="s">
        <v>423</v>
      </c>
      <c r="C82" t="s">
        <v>427</v>
      </c>
      <c r="D82" s="3">
        <f t="shared" si="4"/>
        <v>16</v>
      </c>
      <c r="E82" s="3">
        <f t="shared" si="5"/>
        <v>7</v>
      </c>
      <c r="G82" s="3"/>
      <c r="H82" s="3"/>
      <c r="I82" s="3">
        <v>38</v>
      </c>
      <c r="J82" s="3"/>
      <c r="K82" s="3">
        <v>38</v>
      </c>
      <c r="L82" s="3">
        <v>16</v>
      </c>
      <c r="M82" s="3">
        <v>26</v>
      </c>
      <c r="N82" s="3">
        <v>18</v>
      </c>
      <c r="O82" s="3">
        <v>24</v>
      </c>
      <c r="P82" s="3"/>
      <c r="Q82" s="3"/>
      <c r="R82" s="3"/>
      <c r="S82" s="3"/>
      <c r="T82" s="3"/>
      <c r="U82" s="3"/>
      <c r="V82" s="3"/>
      <c r="W82" s="3">
        <v>36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J82" s="3">
        <v>43</v>
      </c>
    </row>
    <row r="83" spans="1:62" x14ac:dyDescent="0.25">
      <c r="A83" s="2" t="s">
        <v>428</v>
      </c>
      <c r="B83" s="2" t="s">
        <v>423</v>
      </c>
      <c r="C83" t="s">
        <v>62</v>
      </c>
      <c r="D83" s="3">
        <f t="shared" si="4"/>
        <v>3</v>
      </c>
      <c r="E83" s="3">
        <f t="shared" si="5"/>
        <v>46</v>
      </c>
      <c r="G83" s="35">
        <v>7</v>
      </c>
      <c r="H83" s="35">
        <v>6</v>
      </c>
      <c r="I83" s="35">
        <v>6</v>
      </c>
      <c r="J83" s="35">
        <v>7</v>
      </c>
      <c r="K83" s="35">
        <v>7</v>
      </c>
      <c r="L83" s="35">
        <v>3</v>
      </c>
      <c r="M83" s="35">
        <v>6</v>
      </c>
      <c r="N83" s="35">
        <v>5</v>
      </c>
      <c r="O83" s="35">
        <v>7</v>
      </c>
      <c r="P83" s="35">
        <v>7</v>
      </c>
      <c r="Q83" s="35">
        <v>7</v>
      </c>
      <c r="R83" s="35">
        <v>9</v>
      </c>
      <c r="S83" s="35">
        <v>8</v>
      </c>
      <c r="T83" s="35">
        <v>9</v>
      </c>
      <c r="U83" s="35">
        <v>10</v>
      </c>
      <c r="V83" s="35">
        <v>10</v>
      </c>
      <c r="W83" s="35">
        <v>12</v>
      </c>
      <c r="X83" s="3">
        <v>12</v>
      </c>
      <c r="Y83" s="3">
        <v>9</v>
      </c>
      <c r="Z83" s="3">
        <v>10</v>
      </c>
      <c r="AA83" s="3">
        <v>11</v>
      </c>
      <c r="AB83" s="3">
        <v>9</v>
      </c>
      <c r="AC83" s="3">
        <v>8</v>
      </c>
      <c r="AD83" s="3">
        <v>13</v>
      </c>
      <c r="AE83" s="3">
        <v>14</v>
      </c>
      <c r="AF83" s="3">
        <v>15</v>
      </c>
      <c r="AG83" s="3">
        <v>13</v>
      </c>
      <c r="AH83" s="3">
        <v>12</v>
      </c>
      <c r="AI83" s="3">
        <v>11</v>
      </c>
      <c r="AJ83" s="3">
        <v>12</v>
      </c>
      <c r="AK83" s="3">
        <v>11</v>
      </c>
      <c r="AL83" s="3">
        <v>11</v>
      </c>
      <c r="AM83" s="3">
        <v>11</v>
      </c>
      <c r="AN83" s="3">
        <v>9</v>
      </c>
      <c r="AO83" s="3">
        <v>10</v>
      </c>
      <c r="AP83" s="3">
        <v>10</v>
      </c>
      <c r="AQ83" s="3">
        <v>10</v>
      </c>
      <c r="AR83" s="3">
        <v>8</v>
      </c>
      <c r="AS83" s="3">
        <v>8</v>
      </c>
      <c r="AT83" s="3">
        <v>8</v>
      </c>
      <c r="AU83" s="3">
        <v>9</v>
      </c>
      <c r="AV83" s="3">
        <v>10</v>
      </c>
      <c r="AW83" s="3">
        <v>11</v>
      </c>
      <c r="AX83" s="3">
        <v>10</v>
      </c>
      <c r="AY83" s="3">
        <v>7</v>
      </c>
      <c r="AZ83" s="3">
        <v>9</v>
      </c>
      <c r="BA83" s="3"/>
      <c r="BB83" s="3"/>
      <c r="BC83" s="3"/>
      <c r="BD83" s="3"/>
      <c r="BE83" s="3"/>
      <c r="BF83" s="3"/>
      <c r="BJ83" s="3">
        <v>7</v>
      </c>
    </row>
    <row r="84" spans="1:62" x14ac:dyDescent="0.25">
      <c r="A84" s="2" t="s">
        <v>538</v>
      </c>
      <c r="B84" s="2" t="s">
        <v>457</v>
      </c>
      <c r="C84" t="s">
        <v>24</v>
      </c>
      <c r="D84" s="3">
        <f t="shared" si="4"/>
        <v>2</v>
      </c>
      <c r="E84" s="3">
        <f t="shared" si="5"/>
        <v>46</v>
      </c>
      <c r="G84" s="35">
        <v>12</v>
      </c>
      <c r="H84" s="35">
        <v>12</v>
      </c>
      <c r="I84" s="35">
        <v>14</v>
      </c>
      <c r="J84" s="35">
        <v>15</v>
      </c>
      <c r="K84" s="35">
        <v>14</v>
      </c>
      <c r="L84" s="35">
        <v>11</v>
      </c>
      <c r="M84" s="35">
        <v>9</v>
      </c>
      <c r="N84" s="35">
        <v>2</v>
      </c>
      <c r="O84" s="35">
        <v>5</v>
      </c>
      <c r="P84" s="35">
        <v>5</v>
      </c>
      <c r="Q84" s="35">
        <v>8</v>
      </c>
      <c r="R84" s="35">
        <v>8</v>
      </c>
      <c r="S84" s="35">
        <v>10</v>
      </c>
      <c r="T84" s="35">
        <v>10</v>
      </c>
      <c r="U84" s="35">
        <v>7</v>
      </c>
      <c r="V84" s="35">
        <v>9</v>
      </c>
      <c r="W84" s="35">
        <v>7</v>
      </c>
      <c r="X84" s="3">
        <v>8</v>
      </c>
      <c r="Y84" s="3">
        <v>12</v>
      </c>
      <c r="Z84" s="3">
        <v>14</v>
      </c>
      <c r="AA84" s="3">
        <v>13</v>
      </c>
      <c r="AB84" s="3">
        <v>13</v>
      </c>
      <c r="AC84" s="3">
        <v>16</v>
      </c>
      <c r="AD84" s="3">
        <v>20</v>
      </c>
      <c r="AE84" s="3">
        <v>19</v>
      </c>
      <c r="AF84" s="3">
        <v>19</v>
      </c>
      <c r="AG84" s="3">
        <v>16</v>
      </c>
      <c r="AH84" s="3">
        <v>17</v>
      </c>
      <c r="AI84" s="3">
        <v>17</v>
      </c>
      <c r="AJ84" s="3">
        <v>16</v>
      </c>
      <c r="AK84" s="3">
        <v>17</v>
      </c>
      <c r="AL84" s="3">
        <v>15</v>
      </c>
      <c r="AM84" s="3">
        <v>16</v>
      </c>
      <c r="AN84" s="3">
        <v>15</v>
      </c>
      <c r="AO84" s="3">
        <v>13</v>
      </c>
      <c r="AP84" s="3">
        <v>12</v>
      </c>
      <c r="AQ84" s="3">
        <v>14</v>
      </c>
      <c r="AR84" s="3">
        <v>11</v>
      </c>
      <c r="AS84" s="3">
        <v>13</v>
      </c>
      <c r="AT84" s="3">
        <v>12</v>
      </c>
      <c r="AU84" s="3">
        <v>14</v>
      </c>
      <c r="AV84" s="3">
        <v>12</v>
      </c>
      <c r="AW84" s="3">
        <v>10</v>
      </c>
      <c r="AX84" s="3">
        <v>11</v>
      </c>
      <c r="AY84" s="3">
        <v>9</v>
      </c>
      <c r="AZ84" s="3">
        <v>11</v>
      </c>
      <c r="BA84" s="3"/>
      <c r="BB84" s="3"/>
      <c r="BC84" s="3"/>
      <c r="BD84" s="3"/>
      <c r="BE84" s="3"/>
      <c r="BF84" s="3"/>
      <c r="BJ84" s="3">
        <v>12</v>
      </c>
    </row>
    <row r="85" spans="1:62" x14ac:dyDescent="0.25">
      <c r="A85" s="2" t="s">
        <v>1182</v>
      </c>
      <c r="B85" s="2" t="s">
        <v>457</v>
      </c>
      <c r="C85" t="s">
        <v>144</v>
      </c>
      <c r="D85" s="3">
        <f t="shared" si="4"/>
        <v>6</v>
      </c>
      <c r="E85" s="3">
        <f t="shared" si="5"/>
        <v>5</v>
      </c>
      <c r="G85" s="35">
        <v>6</v>
      </c>
      <c r="H85" s="35">
        <v>27</v>
      </c>
      <c r="I85" s="35">
        <v>35</v>
      </c>
      <c r="J85" s="35"/>
      <c r="K85" s="35">
        <v>8</v>
      </c>
      <c r="L85" s="35">
        <v>19</v>
      </c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J85" s="3">
        <v>6</v>
      </c>
    </row>
    <row r="86" spans="1:62" x14ac:dyDescent="0.25">
      <c r="A86" s="2" t="s">
        <v>513</v>
      </c>
      <c r="B86" s="2" t="s">
        <v>457</v>
      </c>
      <c r="C86" t="s">
        <v>144</v>
      </c>
      <c r="D86" s="3">
        <f t="shared" si="4"/>
        <v>1</v>
      </c>
      <c r="E86" s="3">
        <f t="shared" si="5"/>
        <v>46</v>
      </c>
      <c r="G86" s="35">
        <v>5</v>
      </c>
      <c r="H86" s="35">
        <v>5</v>
      </c>
      <c r="I86" s="35">
        <v>7</v>
      </c>
      <c r="J86" s="35">
        <v>8</v>
      </c>
      <c r="K86" s="35">
        <v>9</v>
      </c>
      <c r="L86" s="35">
        <v>7</v>
      </c>
      <c r="M86" s="35">
        <v>1</v>
      </c>
      <c r="N86" s="35">
        <v>1</v>
      </c>
      <c r="O86" s="35">
        <v>2</v>
      </c>
      <c r="P86" s="35">
        <v>2</v>
      </c>
      <c r="Q86" s="35">
        <v>4</v>
      </c>
      <c r="R86" s="35">
        <v>5</v>
      </c>
      <c r="S86" s="35">
        <v>5</v>
      </c>
      <c r="T86" s="35">
        <v>6</v>
      </c>
      <c r="U86" s="35">
        <v>5</v>
      </c>
      <c r="V86" s="35">
        <v>7</v>
      </c>
      <c r="W86" s="35">
        <v>5</v>
      </c>
      <c r="X86" s="3">
        <v>5</v>
      </c>
      <c r="Y86" s="3">
        <v>6</v>
      </c>
      <c r="Z86" s="3">
        <v>6</v>
      </c>
      <c r="AA86" s="3">
        <v>7</v>
      </c>
      <c r="AB86" s="3">
        <v>7</v>
      </c>
      <c r="AC86" s="3">
        <v>10</v>
      </c>
      <c r="AD86" s="3">
        <v>11</v>
      </c>
      <c r="AE86" s="3">
        <v>15</v>
      </c>
      <c r="AF86" s="3">
        <v>13</v>
      </c>
      <c r="AG86" s="3">
        <v>12</v>
      </c>
      <c r="AH86" s="3">
        <v>10</v>
      </c>
      <c r="AI86" s="3">
        <v>13</v>
      </c>
      <c r="AJ86" s="3">
        <v>13</v>
      </c>
      <c r="AK86" s="3">
        <v>14</v>
      </c>
      <c r="AL86" s="3">
        <v>13</v>
      </c>
      <c r="AM86" s="3">
        <v>12</v>
      </c>
      <c r="AN86" s="3">
        <v>11</v>
      </c>
      <c r="AO86" s="3">
        <v>12</v>
      </c>
      <c r="AP86" s="3">
        <v>11</v>
      </c>
      <c r="AQ86" s="3">
        <v>11</v>
      </c>
      <c r="AR86" s="3">
        <v>10</v>
      </c>
      <c r="AS86" s="3">
        <v>10</v>
      </c>
      <c r="AT86" s="3">
        <v>9</v>
      </c>
      <c r="AU86" s="3">
        <v>12</v>
      </c>
      <c r="AV86" s="3">
        <v>11</v>
      </c>
      <c r="AW86" s="3">
        <v>12</v>
      </c>
      <c r="AX86" s="3">
        <v>12</v>
      </c>
      <c r="AY86" s="3">
        <v>12</v>
      </c>
      <c r="AZ86" s="3">
        <v>13</v>
      </c>
      <c r="BA86" s="3"/>
      <c r="BB86" s="3"/>
      <c r="BC86" s="3"/>
      <c r="BD86" s="3"/>
      <c r="BE86" s="3"/>
      <c r="BF86" s="3"/>
      <c r="BJ86" s="3">
        <v>5</v>
      </c>
    </row>
    <row r="87" spans="1:62" x14ac:dyDescent="0.25">
      <c r="A87" s="2" t="s">
        <v>564</v>
      </c>
      <c r="B87" s="2" t="s">
        <v>564</v>
      </c>
      <c r="C87" t="s">
        <v>24</v>
      </c>
      <c r="D87" s="3">
        <f t="shared" si="4"/>
        <v>26</v>
      </c>
      <c r="E87" s="3">
        <f t="shared" si="5"/>
        <v>25</v>
      </c>
      <c r="G87" s="3"/>
      <c r="H87" s="3"/>
      <c r="I87" s="3"/>
      <c r="J87" s="3"/>
      <c r="K87" s="3"/>
      <c r="L87" s="3"/>
      <c r="M87" s="3">
        <v>30</v>
      </c>
      <c r="N87" s="3">
        <v>26</v>
      </c>
      <c r="O87" s="3">
        <v>37</v>
      </c>
      <c r="P87" s="3">
        <v>39</v>
      </c>
      <c r="Q87" s="3">
        <v>34</v>
      </c>
      <c r="R87" s="3">
        <v>35</v>
      </c>
      <c r="S87" s="3">
        <v>37</v>
      </c>
      <c r="T87" s="3">
        <v>40</v>
      </c>
      <c r="U87" s="3">
        <v>34</v>
      </c>
      <c r="V87" s="3">
        <v>31</v>
      </c>
      <c r="W87" s="3">
        <v>35</v>
      </c>
      <c r="X87" s="3">
        <v>28</v>
      </c>
      <c r="Y87" s="3">
        <v>31</v>
      </c>
      <c r="Z87" s="3">
        <v>33</v>
      </c>
      <c r="AA87" s="3">
        <v>36</v>
      </c>
      <c r="AB87" s="3">
        <v>37</v>
      </c>
      <c r="AC87" s="3">
        <v>36</v>
      </c>
      <c r="AD87" s="3">
        <v>38</v>
      </c>
      <c r="AE87" s="3"/>
      <c r="AF87" s="3"/>
      <c r="AG87" s="3">
        <v>39</v>
      </c>
      <c r="AH87" s="3">
        <v>39</v>
      </c>
      <c r="AI87" s="3">
        <v>39</v>
      </c>
      <c r="AJ87" s="3">
        <v>40</v>
      </c>
      <c r="AK87" s="3"/>
      <c r="AL87" s="3"/>
      <c r="AM87" s="3"/>
      <c r="AN87" s="3">
        <v>39</v>
      </c>
      <c r="AO87" s="3">
        <v>38</v>
      </c>
      <c r="AP87" s="3">
        <v>39</v>
      </c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J87" s="3">
        <v>49</v>
      </c>
    </row>
    <row r="88" spans="1:62" x14ac:dyDescent="0.25">
      <c r="A88" s="2" t="s">
        <v>514</v>
      </c>
      <c r="B88" s="2" t="s">
        <v>444</v>
      </c>
      <c r="C88" t="s">
        <v>19</v>
      </c>
      <c r="D88" s="3">
        <f t="shared" si="4"/>
        <v>19</v>
      </c>
      <c r="E88" s="3">
        <f t="shared" si="5"/>
        <v>14</v>
      </c>
      <c r="G88" s="3"/>
      <c r="H88" s="3"/>
      <c r="I88" s="3"/>
      <c r="J88" s="3"/>
      <c r="K88" s="3"/>
      <c r="L88" s="3"/>
      <c r="M88" s="3"/>
      <c r="N88" s="3">
        <v>35</v>
      </c>
      <c r="O88" s="3">
        <v>20</v>
      </c>
      <c r="P88" s="3">
        <v>24</v>
      </c>
      <c r="Q88" s="3">
        <v>32</v>
      </c>
      <c r="R88" s="3">
        <v>38</v>
      </c>
      <c r="S88" s="3">
        <v>38</v>
      </c>
      <c r="T88" s="3">
        <v>32</v>
      </c>
      <c r="U88" s="3">
        <v>25</v>
      </c>
      <c r="V88" s="3">
        <v>22</v>
      </c>
      <c r="W88" s="3">
        <v>19</v>
      </c>
      <c r="X88" s="3">
        <v>31</v>
      </c>
      <c r="Y88" s="3"/>
      <c r="Z88" s="3"/>
      <c r="AA88" s="3">
        <v>38</v>
      </c>
      <c r="AB88" s="3">
        <v>38</v>
      </c>
      <c r="AC88" s="3"/>
      <c r="AD88" s="3">
        <v>39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J88" s="3">
        <v>51</v>
      </c>
    </row>
    <row r="89" spans="1:62" x14ac:dyDescent="0.25">
      <c r="A89" s="2" t="s">
        <v>1191</v>
      </c>
      <c r="B89" s="2" t="s">
        <v>444</v>
      </c>
      <c r="C89" t="s">
        <v>19</v>
      </c>
      <c r="D89" s="3">
        <f t="shared" si="4"/>
        <v>1</v>
      </c>
      <c r="E89" s="3">
        <f t="shared" si="5"/>
        <v>38</v>
      </c>
      <c r="G89" s="3"/>
      <c r="H89" s="3"/>
      <c r="I89" s="3"/>
      <c r="J89" s="3"/>
      <c r="K89" s="3"/>
      <c r="L89" s="3"/>
      <c r="M89" s="3"/>
      <c r="N89" s="3"/>
      <c r="O89" s="3">
        <v>1</v>
      </c>
      <c r="P89" s="3">
        <v>1</v>
      </c>
      <c r="Q89" s="3">
        <v>1</v>
      </c>
      <c r="R89" s="3">
        <v>1</v>
      </c>
      <c r="S89" s="3">
        <v>2</v>
      </c>
      <c r="T89" s="3">
        <v>4</v>
      </c>
      <c r="U89" s="3">
        <v>4</v>
      </c>
      <c r="V89" s="3">
        <v>5</v>
      </c>
      <c r="W89" s="3">
        <v>8</v>
      </c>
      <c r="X89" s="3">
        <v>4</v>
      </c>
      <c r="Y89" s="3">
        <v>4</v>
      </c>
      <c r="Z89" s="3">
        <v>5</v>
      </c>
      <c r="AA89" s="3">
        <v>6</v>
      </c>
      <c r="AB89" s="3">
        <v>6</v>
      </c>
      <c r="AC89" s="3">
        <v>6</v>
      </c>
      <c r="AD89" s="3">
        <v>6</v>
      </c>
      <c r="AE89" s="3">
        <v>10</v>
      </c>
      <c r="AF89" s="3">
        <v>8</v>
      </c>
      <c r="AG89" s="3">
        <v>8</v>
      </c>
      <c r="AH89" s="3">
        <v>11</v>
      </c>
      <c r="AI89" s="3">
        <v>12</v>
      </c>
      <c r="AJ89" s="3">
        <v>14</v>
      </c>
      <c r="AK89" s="3">
        <v>15</v>
      </c>
      <c r="AL89" s="3">
        <v>16</v>
      </c>
      <c r="AM89" s="3">
        <v>21</v>
      </c>
      <c r="AN89" s="3">
        <v>19</v>
      </c>
      <c r="AO89" s="3">
        <v>21</v>
      </c>
      <c r="AP89" s="3">
        <v>17</v>
      </c>
      <c r="AQ89" s="3">
        <v>18</v>
      </c>
      <c r="AR89" s="3">
        <v>19</v>
      </c>
      <c r="AS89" s="3">
        <v>24</v>
      </c>
      <c r="AT89" s="3">
        <v>23</v>
      </c>
      <c r="AU89" s="3">
        <v>28</v>
      </c>
      <c r="AV89" s="3">
        <v>28</v>
      </c>
      <c r="AW89" s="3">
        <v>30</v>
      </c>
      <c r="AX89" s="3">
        <v>29</v>
      </c>
      <c r="AY89" s="3">
        <v>27</v>
      </c>
      <c r="AZ89" s="3">
        <v>30</v>
      </c>
      <c r="BA89" s="3"/>
      <c r="BB89" s="3"/>
      <c r="BC89" s="3"/>
      <c r="BD89" s="3"/>
      <c r="BE89" s="3"/>
      <c r="BF89" s="3"/>
      <c r="BJ89" s="3">
        <v>52</v>
      </c>
    </row>
    <row r="90" spans="1:62" x14ac:dyDescent="0.25">
      <c r="A90" s="2" t="s">
        <v>1192</v>
      </c>
      <c r="B90" s="2" t="s">
        <v>444</v>
      </c>
      <c r="C90" t="s">
        <v>19</v>
      </c>
      <c r="D90" s="3">
        <f t="shared" si="4"/>
        <v>33</v>
      </c>
      <c r="E90" s="3">
        <f t="shared" si="5"/>
        <v>1</v>
      </c>
      <c r="G90" s="3"/>
      <c r="H90" s="3"/>
      <c r="I90" s="3"/>
      <c r="J90" s="3"/>
      <c r="K90" s="3"/>
      <c r="L90" s="3"/>
      <c r="M90" s="3"/>
      <c r="N90" s="3"/>
      <c r="O90" s="3">
        <v>33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J90" s="3">
        <v>53</v>
      </c>
    </row>
    <row r="91" spans="1:62" x14ac:dyDescent="0.25">
      <c r="A91" s="2" t="s">
        <v>544</v>
      </c>
      <c r="B91" s="2" t="s">
        <v>444</v>
      </c>
      <c r="C91" t="s">
        <v>19</v>
      </c>
      <c r="D91" s="3">
        <f t="shared" si="4"/>
        <v>3</v>
      </c>
      <c r="E91" s="3">
        <f t="shared" si="5"/>
        <v>46</v>
      </c>
      <c r="G91" s="35">
        <v>20</v>
      </c>
      <c r="H91" s="35">
        <v>20</v>
      </c>
      <c r="I91" s="35">
        <v>20</v>
      </c>
      <c r="J91" s="35">
        <v>20</v>
      </c>
      <c r="K91" s="35">
        <v>20</v>
      </c>
      <c r="L91" s="35">
        <v>23</v>
      </c>
      <c r="M91" s="35">
        <v>20</v>
      </c>
      <c r="N91" s="35">
        <v>11</v>
      </c>
      <c r="O91" s="35">
        <v>9</v>
      </c>
      <c r="P91" s="35">
        <v>11</v>
      </c>
      <c r="Q91" s="35">
        <v>13</v>
      </c>
      <c r="R91" s="35">
        <v>12</v>
      </c>
      <c r="S91" s="35">
        <v>11</v>
      </c>
      <c r="T91" s="35">
        <v>8</v>
      </c>
      <c r="U91" s="35">
        <v>8</v>
      </c>
      <c r="V91" s="35">
        <v>8</v>
      </c>
      <c r="W91" s="35">
        <v>3</v>
      </c>
      <c r="X91" s="3">
        <v>7</v>
      </c>
      <c r="Y91" s="3">
        <v>15</v>
      </c>
      <c r="Z91" s="3">
        <v>13</v>
      </c>
      <c r="AA91" s="3">
        <v>17</v>
      </c>
      <c r="AB91" s="3">
        <v>17</v>
      </c>
      <c r="AC91" s="3">
        <v>17</v>
      </c>
      <c r="AD91" s="3">
        <v>17</v>
      </c>
      <c r="AE91" s="3">
        <v>18</v>
      </c>
      <c r="AF91" s="3">
        <v>17</v>
      </c>
      <c r="AG91" s="3">
        <v>17</v>
      </c>
      <c r="AH91" s="3">
        <v>15</v>
      </c>
      <c r="AI91" s="3">
        <v>14</v>
      </c>
      <c r="AJ91" s="3">
        <v>17</v>
      </c>
      <c r="AK91" s="3">
        <v>16</v>
      </c>
      <c r="AL91" s="3">
        <v>14</v>
      </c>
      <c r="AM91" s="3">
        <v>15</v>
      </c>
      <c r="AN91" s="3">
        <v>13</v>
      </c>
      <c r="AO91" s="3">
        <v>19</v>
      </c>
      <c r="AP91" s="3">
        <v>19</v>
      </c>
      <c r="AQ91" s="3">
        <v>20</v>
      </c>
      <c r="AR91" s="3">
        <v>18</v>
      </c>
      <c r="AS91" s="3">
        <v>20</v>
      </c>
      <c r="AT91" s="3">
        <v>16</v>
      </c>
      <c r="AU91" s="3">
        <v>17</v>
      </c>
      <c r="AV91" s="3">
        <v>24</v>
      </c>
      <c r="AW91" s="3">
        <v>27</v>
      </c>
      <c r="AX91" s="3">
        <v>18</v>
      </c>
      <c r="AY91" s="3">
        <v>15</v>
      </c>
      <c r="AZ91" s="3">
        <v>21</v>
      </c>
      <c r="BA91" s="3"/>
      <c r="BB91" s="3"/>
      <c r="BC91" s="3"/>
      <c r="BD91" s="3"/>
      <c r="BE91" s="3"/>
      <c r="BF91" s="3"/>
      <c r="BJ91" s="3">
        <v>20</v>
      </c>
    </row>
    <row r="92" spans="1:62" x14ac:dyDescent="0.25">
      <c r="A92" s="2" t="s">
        <v>1220</v>
      </c>
      <c r="B92" s="2" t="s">
        <v>562</v>
      </c>
      <c r="C92" t="s">
        <v>196</v>
      </c>
      <c r="D92" s="3">
        <f t="shared" si="4"/>
        <v>31</v>
      </c>
      <c r="E92" s="3">
        <f t="shared" si="5"/>
        <v>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>
        <v>31</v>
      </c>
      <c r="AR92" s="3">
        <v>33</v>
      </c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J92" s="3">
        <v>78</v>
      </c>
    </row>
    <row r="93" spans="1:62" x14ac:dyDescent="0.25">
      <c r="A93" s="2" t="s">
        <v>548</v>
      </c>
      <c r="B93" s="2" t="s">
        <v>525</v>
      </c>
      <c r="C93" t="s">
        <v>197</v>
      </c>
      <c r="D93" s="3">
        <f t="shared" si="4"/>
        <v>24</v>
      </c>
      <c r="E93" s="3">
        <f t="shared" si="5"/>
        <v>46</v>
      </c>
      <c r="G93" s="35">
        <v>28</v>
      </c>
      <c r="H93" s="35">
        <v>26</v>
      </c>
      <c r="I93" s="35">
        <v>24</v>
      </c>
      <c r="J93" s="35">
        <v>26</v>
      </c>
      <c r="K93" s="35">
        <v>27</v>
      </c>
      <c r="L93" s="35">
        <v>27</v>
      </c>
      <c r="M93" s="35">
        <v>25</v>
      </c>
      <c r="N93" s="35">
        <v>27</v>
      </c>
      <c r="O93" s="35">
        <v>28</v>
      </c>
      <c r="P93" s="35">
        <v>26</v>
      </c>
      <c r="Q93" s="35">
        <v>26</v>
      </c>
      <c r="R93" s="35">
        <v>27</v>
      </c>
      <c r="S93" s="35">
        <v>29</v>
      </c>
      <c r="T93" s="35">
        <v>34</v>
      </c>
      <c r="U93" s="35">
        <v>33</v>
      </c>
      <c r="V93" s="35">
        <v>35</v>
      </c>
      <c r="W93" s="35">
        <v>37</v>
      </c>
      <c r="X93" s="3">
        <v>34</v>
      </c>
      <c r="Y93" s="3">
        <v>34</v>
      </c>
      <c r="Z93" s="3">
        <v>37</v>
      </c>
      <c r="AA93" s="3">
        <v>37</v>
      </c>
      <c r="AB93" s="3">
        <v>33</v>
      </c>
      <c r="AC93" s="3">
        <v>34</v>
      </c>
      <c r="AD93" s="3">
        <v>37</v>
      </c>
      <c r="AE93" s="3">
        <v>38</v>
      </c>
      <c r="AF93" s="3">
        <v>37</v>
      </c>
      <c r="AG93" s="3">
        <v>36</v>
      </c>
      <c r="AH93" s="3">
        <v>36</v>
      </c>
      <c r="AI93" s="3">
        <v>35</v>
      </c>
      <c r="AJ93" s="3">
        <v>37</v>
      </c>
      <c r="AK93" s="3">
        <v>39</v>
      </c>
      <c r="AL93" s="3">
        <v>38</v>
      </c>
      <c r="AM93" s="3">
        <v>39</v>
      </c>
      <c r="AN93" s="3">
        <v>38</v>
      </c>
      <c r="AO93" s="3">
        <v>36</v>
      </c>
      <c r="AP93" s="3">
        <v>36</v>
      </c>
      <c r="AQ93" s="3">
        <v>37</v>
      </c>
      <c r="AR93" s="3">
        <v>37</v>
      </c>
      <c r="AS93" s="3">
        <v>37</v>
      </c>
      <c r="AT93" s="3">
        <v>37</v>
      </c>
      <c r="AU93" s="3">
        <v>36</v>
      </c>
      <c r="AV93" s="3">
        <v>38</v>
      </c>
      <c r="AW93" s="3">
        <v>34</v>
      </c>
      <c r="AX93" s="3">
        <v>36</v>
      </c>
      <c r="AY93" s="3">
        <v>35</v>
      </c>
      <c r="AZ93" s="3">
        <v>36</v>
      </c>
      <c r="BA93" s="3"/>
      <c r="BB93" s="3"/>
      <c r="BC93" s="3"/>
      <c r="BD93" s="3"/>
      <c r="BE93" s="3"/>
      <c r="BF93" s="3"/>
      <c r="BJ93" s="3">
        <v>28</v>
      </c>
    </row>
    <row r="94" spans="1:62" x14ac:dyDescent="0.25">
      <c r="A94" s="2" t="s">
        <v>524</v>
      </c>
      <c r="B94" s="2" t="s">
        <v>525</v>
      </c>
      <c r="C94" t="s">
        <v>19</v>
      </c>
      <c r="D94" s="3">
        <f t="shared" si="4"/>
        <v>9</v>
      </c>
      <c r="E94" s="3">
        <f t="shared" si="5"/>
        <v>46</v>
      </c>
      <c r="G94" s="35">
        <v>11</v>
      </c>
      <c r="H94" s="35">
        <v>9</v>
      </c>
      <c r="I94" s="35">
        <v>10</v>
      </c>
      <c r="J94" s="35">
        <v>11</v>
      </c>
      <c r="K94" s="35">
        <v>12</v>
      </c>
      <c r="L94" s="35">
        <v>10</v>
      </c>
      <c r="M94" s="35">
        <v>10</v>
      </c>
      <c r="N94" s="35">
        <v>12</v>
      </c>
      <c r="O94" s="35">
        <v>12</v>
      </c>
      <c r="P94" s="35">
        <v>14</v>
      </c>
      <c r="Q94" s="35">
        <v>10</v>
      </c>
      <c r="R94" s="35">
        <v>11</v>
      </c>
      <c r="S94" s="35">
        <v>12</v>
      </c>
      <c r="T94" s="35">
        <v>15</v>
      </c>
      <c r="U94" s="35">
        <v>14</v>
      </c>
      <c r="V94" s="35">
        <v>14</v>
      </c>
      <c r="W94" s="35">
        <v>15</v>
      </c>
      <c r="X94" s="3">
        <v>15</v>
      </c>
      <c r="Y94" s="3">
        <v>16</v>
      </c>
      <c r="Z94" s="3">
        <v>16</v>
      </c>
      <c r="AA94" s="3">
        <v>15</v>
      </c>
      <c r="AB94" s="3">
        <v>15</v>
      </c>
      <c r="AC94" s="3">
        <v>19</v>
      </c>
      <c r="AD94" s="3">
        <v>23</v>
      </c>
      <c r="AE94" s="3">
        <v>23</v>
      </c>
      <c r="AF94" s="3">
        <v>21</v>
      </c>
      <c r="AG94" s="3">
        <v>20</v>
      </c>
      <c r="AH94" s="3">
        <v>19</v>
      </c>
      <c r="AI94" s="3">
        <v>21</v>
      </c>
      <c r="AJ94" s="3">
        <v>21</v>
      </c>
      <c r="AK94" s="3">
        <v>23</v>
      </c>
      <c r="AL94" s="3">
        <v>22</v>
      </c>
      <c r="AM94" s="3">
        <v>24</v>
      </c>
      <c r="AN94" s="3">
        <v>22</v>
      </c>
      <c r="AO94" s="3">
        <v>23</v>
      </c>
      <c r="AP94" s="3">
        <v>21</v>
      </c>
      <c r="AQ94" s="3">
        <v>22</v>
      </c>
      <c r="AR94" s="3">
        <v>20</v>
      </c>
      <c r="AS94" s="3">
        <v>22</v>
      </c>
      <c r="AT94" s="3">
        <v>18</v>
      </c>
      <c r="AU94" s="3">
        <v>19</v>
      </c>
      <c r="AV94" s="3">
        <v>21</v>
      </c>
      <c r="AW94" s="3">
        <v>22</v>
      </c>
      <c r="AX94" s="3">
        <v>21</v>
      </c>
      <c r="AY94" s="3">
        <v>21</v>
      </c>
      <c r="AZ94" s="3">
        <v>24</v>
      </c>
      <c r="BA94" s="3"/>
      <c r="BB94" s="3"/>
      <c r="BC94" s="3"/>
      <c r="BD94" s="3"/>
      <c r="BE94" s="3"/>
      <c r="BF94" s="3"/>
      <c r="BJ94" s="3">
        <v>11</v>
      </c>
    </row>
    <row r="95" spans="1:62" x14ac:dyDescent="0.25">
      <c r="A95" s="2" t="s">
        <v>1190</v>
      </c>
      <c r="B95" s="2" t="s">
        <v>493</v>
      </c>
      <c r="C95" t="s">
        <v>439</v>
      </c>
      <c r="D95" s="3">
        <f t="shared" si="4"/>
        <v>9</v>
      </c>
      <c r="E95" s="3">
        <f t="shared" si="5"/>
        <v>2</v>
      </c>
      <c r="G95" s="3"/>
      <c r="H95" s="3"/>
      <c r="I95" s="3"/>
      <c r="J95" s="3"/>
      <c r="K95" s="3"/>
      <c r="L95" s="3"/>
      <c r="M95" s="3"/>
      <c r="N95" s="3">
        <v>9</v>
      </c>
      <c r="O95" s="3">
        <v>25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J95" s="3">
        <v>50</v>
      </c>
    </row>
    <row r="96" spans="1:62" x14ac:dyDescent="0.25">
      <c r="D96" s="3">
        <f t="shared" si="4"/>
        <v>0</v>
      </c>
      <c r="E96" s="3">
        <f t="shared" si="5"/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J96" s="3">
        <v>92</v>
      </c>
    </row>
    <row r="97" spans="4:62" x14ac:dyDescent="0.25">
      <c r="D97" s="3">
        <f t="shared" si="4"/>
        <v>0</v>
      </c>
      <c r="E97" s="3">
        <f t="shared" si="5"/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J97" s="3">
        <v>93</v>
      </c>
    </row>
    <row r="98" spans="4:62" x14ac:dyDescent="0.25">
      <c r="D98" s="3">
        <f t="shared" si="4"/>
        <v>0</v>
      </c>
      <c r="E98" s="3">
        <f t="shared" si="5"/>
        <v>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J98" s="3">
        <v>94</v>
      </c>
    </row>
    <row r="99" spans="4:62" x14ac:dyDescent="0.25">
      <c r="D99" s="3">
        <f t="shared" si="4"/>
        <v>0</v>
      </c>
      <c r="E99" s="3">
        <f t="shared" si="5"/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J99" s="3">
        <v>95</v>
      </c>
    </row>
    <row r="100" spans="4:62" x14ac:dyDescent="0.25">
      <c r="D100" s="3">
        <f t="shared" si="4"/>
        <v>0</v>
      </c>
      <c r="E100" s="3">
        <f t="shared" si="5"/>
        <v>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J100" s="3">
        <v>96</v>
      </c>
    </row>
    <row r="101" spans="4:62" x14ac:dyDescent="0.25">
      <c r="D101" s="3">
        <f t="shared" si="4"/>
        <v>0</v>
      </c>
      <c r="E101" s="3">
        <f t="shared" si="5"/>
        <v>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J101" s="3">
        <v>97</v>
      </c>
    </row>
    <row r="102" spans="4:62" x14ac:dyDescent="0.25">
      <c r="D102" s="3">
        <f t="shared" si="4"/>
        <v>0</v>
      </c>
      <c r="E102" s="3">
        <f t="shared" si="5"/>
        <v>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J102" s="3">
        <v>98</v>
      </c>
    </row>
    <row r="103" spans="4:62" x14ac:dyDescent="0.25">
      <c r="D103" s="3">
        <f t="shared" si="4"/>
        <v>0</v>
      </c>
      <c r="E103" s="3">
        <f t="shared" si="5"/>
        <v>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W103" s="3"/>
      <c r="AY103" s="3"/>
      <c r="BA103" s="3"/>
      <c r="BC103" s="3"/>
      <c r="BE103" s="3"/>
      <c r="BJ103" s="3">
        <v>99</v>
      </c>
    </row>
    <row r="104" spans="4:62" x14ac:dyDescent="0.25">
      <c r="D104" s="3">
        <f t="shared" si="4"/>
        <v>0</v>
      </c>
      <c r="E104" s="3">
        <f t="shared" si="5"/>
        <v>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J104" s="3">
        <v>100</v>
      </c>
    </row>
    <row r="105" spans="4:62" x14ac:dyDescent="0.25">
      <c r="D105" s="3">
        <f t="shared" si="4"/>
        <v>0</v>
      </c>
      <c r="E105" s="3">
        <f t="shared" si="5"/>
        <v>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J105" s="3">
        <v>101</v>
      </c>
    </row>
    <row r="106" spans="4:62" x14ac:dyDescent="0.25">
      <c r="D106" s="3">
        <f t="shared" si="4"/>
        <v>0</v>
      </c>
      <c r="E106" s="3">
        <f t="shared" si="5"/>
        <v>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J106" s="3">
        <v>102</v>
      </c>
    </row>
    <row r="107" spans="4:62" x14ac:dyDescent="0.25">
      <c r="D107" s="3">
        <f t="shared" si="4"/>
        <v>0</v>
      </c>
      <c r="E107" s="3">
        <f t="shared" si="5"/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J107" s="3">
        <v>103</v>
      </c>
    </row>
    <row r="108" spans="4:62" x14ac:dyDescent="0.25">
      <c r="D108" s="3">
        <f t="shared" si="4"/>
        <v>0</v>
      </c>
      <c r="E108" s="3">
        <f t="shared" si="5"/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J108" s="3">
        <v>104</v>
      </c>
    </row>
    <row r="109" spans="4:62" x14ac:dyDescent="0.25">
      <c r="D109" s="3">
        <f t="shared" si="4"/>
        <v>0</v>
      </c>
      <c r="E109" s="3">
        <f t="shared" si="5"/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J109" s="3">
        <v>105</v>
      </c>
    </row>
    <row r="110" spans="4:62" x14ac:dyDescent="0.25">
      <c r="D110" s="3">
        <f t="shared" si="4"/>
        <v>0</v>
      </c>
      <c r="E110" s="3">
        <f t="shared" si="5"/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J110" s="3">
        <v>106</v>
      </c>
    </row>
    <row r="111" spans="4:62" x14ac:dyDescent="0.25">
      <c r="D111" s="3">
        <f t="shared" si="4"/>
        <v>0</v>
      </c>
      <c r="E111" s="3">
        <f t="shared" si="5"/>
        <v>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J111" s="3">
        <v>107</v>
      </c>
    </row>
    <row r="112" spans="4:62" x14ac:dyDescent="0.25">
      <c r="D112" s="3">
        <f t="shared" si="4"/>
        <v>0</v>
      </c>
      <c r="E112" s="3">
        <f t="shared" si="5"/>
        <v>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J112" s="3">
        <v>108</v>
      </c>
    </row>
    <row r="113" spans="4:62" x14ac:dyDescent="0.25">
      <c r="D113" s="3">
        <f t="shared" si="4"/>
        <v>0</v>
      </c>
      <c r="E113" s="3">
        <f t="shared" si="5"/>
        <v>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J113" s="3">
        <v>109</v>
      </c>
    </row>
    <row r="114" spans="4:62" x14ac:dyDescent="0.25">
      <c r="D114" s="3">
        <f t="shared" si="4"/>
        <v>0</v>
      </c>
      <c r="E114" s="3">
        <f t="shared" si="5"/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J114" s="3">
        <v>110</v>
      </c>
    </row>
    <row r="115" spans="4:62" x14ac:dyDescent="0.25">
      <c r="D115" s="3">
        <f t="shared" si="4"/>
        <v>0</v>
      </c>
      <c r="E115" s="3">
        <f t="shared" si="5"/>
        <v>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J115" s="3">
        <v>111</v>
      </c>
    </row>
    <row r="116" spans="4:62" x14ac:dyDescent="0.25">
      <c r="D116" s="3">
        <f t="shared" si="4"/>
        <v>0</v>
      </c>
      <c r="E116" s="3">
        <f t="shared" si="5"/>
        <v>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J116" s="3">
        <v>112</v>
      </c>
    </row>
    <row r="117" spans="4:62" x14ac:dyDescent="0.25">
      <c r="D117" s="3">
        <f t="shared" si="4"/>
        <v>0</v>
      </c>
      <c r="E117" s="3">
        <f t="shared" si="5"/>
        <v>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J117" s="3">
        <v>113</v>
      </c>
    </row>
    <row r="118" spans="4:62" x14ac:dyDescent="0.25">
      <c r="D118" s="3">
        <f t="shared" si="4"/>
        <v>0</v>
      </c>
      <c r="E118" s="3">
        <f t="shared" si="5"/>
        <v>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J118" s="3">
        <v>114</v>
      </c>
    </row>
    <row r="119" spans="4:62" x14ac:dyDescent="0.25">
      <c r="D119" s="3">
        <f t="shared" si="4"/>
        <v>0</v>
      </c>
      <c r="E119" s="3">
        <f t="shared" si="5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J119" s="3">
        <v>115</v>
      </c>
    </row>
    <row r="120" spans="4:62" x14ac:dyDescent="0.25">
      <c r="D120" s="3">
        <f t="shared" si="4"/>
        <v>0</v>
      </c>
      <c r="E120" s="3">
        <f t="shared" si="5"/>
        <v>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J120" s="3">
        <v>116</v>
      </c>
    </row>
    <row r="121" spans="4:62" x14ac:dyDescent="0.25">
      <c r="D121" s="3">
        <f t="shared" si="4"/>
        <v>0</v>
      </c>
      <c r="E121" s="3">
        <f t="shared" si="5"/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J121" s="3">
        <v>117</v>
      </c>
    </row>
    <row r="122" spans="4:62" x14ac:dyDescent="0.25">
      <c r="D122" s="3">
        <f t="shared" si="4"/>
        <v>0</v>
      </c>
      <c r="E122" s="3">
        <f t="shared" si="5"/>
        <v>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J122" s="3">
        <v>118</v>
      </c>
    </row>
    <row r="123" spans="4:62" x14ac:dyDescent="0.25">
      <c r="D123" s="3">
        <f t="shared" si="4"/>
        <v>0</v>
      </c>
      <c r="E123" s="3">
        <f t="shared" si="5"/>
        <v>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J123" s="3">
        <v>119</v>
      </c>
    </row>
    <row r="124" spans="4:62" x14ac:dyDescent="0.25">
      <c r="D124" s="3">
        <f t="shared" si="4"/>
        <v>0</v>
      </c>
      <c r="E124" s="3">
        <f t="shared" si="5"/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J124" s="3">
        <v>120</v>
      </c>
    </row>
    <row r="125" spans="4:62" x14ac:dyDescent="0.25">
      <c r="D125" s="3">
        <f t="shared" si="4"/>
        <v>0</v>
      </c>
      <c r="E125" s="3">
        <f t="shared" si="5"/>
        <v>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J125" s="3">
        <v>121</v>
      </c>
    </row>
    <row r="126" spans="4:62" x14ac:dyDescent="0.25">
      <c r="D126" s="3">
        <f t="shared" si="4"/>
        <v>0</v>
      </c>
      <c r="E126" s="3">
        <f t="shared" si="5"/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J126" s="3">
        <v>122</v>
      </c>
    </row>
    <row r="127" spans="4:62" x14ac:dyDescent="0.25">
      <c r="D127" s="3">
        <f t="shared" si="4"/>
        <v>0</v>
      </c>
      <c r="E127" s="3">
        <f t="shared" si="5"/>
        <v>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J127" s="3">
        <v>123</v>
      </c>
    </row>
    <row r="128" spans="4:62" x14ac:dyDescent="0.25">
      <c r="D128" s="3">
        <f t="shared" si="4"/>
        <v>0</v>
      </c>
      <c r="E128" s="3">
        <f t="shared" si="5"/>
        <v>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J128" s="3">
        <v>124</v>
      </c>
    </row>
    <row r="129" spans="4:62" x14ac:dyDescent="0.25">
      <c r="D129" s="3">
        <f t="shared" si="4"/>
        <v>0</v>
      </c>
      <c r="E129" s="3">
        <f t="shared" si="5"/>
        <v>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J129" s="3">
        <v>125</v>
      </c>
    </row>
    <row r="130" spans="4:62" x14ac:dyDescent="0.25">
      <c r="D130" s="3">
        <f t="shared" si="4"/>
        <v>0</v>
      </c>
      <c r="E130" s="3">
        <f t="shared" si="5"/>
        <v>0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J130" s="3">
        <v>126</v>
      </c>
    </row>
    <row r="131" spans="4:62" x14ac:dyDescent="0.25">
      <c r="D131" s="3">
        <f t="shared" si="4"/>
        <v>0</v>
      </c>
      <c r="E131" s="3">
        <f t="shared" si="5"/>
        <v>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J131" s="3">
        <v>127</v>
      </c>
    </row>
    <row r="132" spans="4:62" x14ac:dyDescent="0.25">
      <c r="D132" s="3">
        <f t="shared" si="4"/>
        <v>0</v>
      </c>
      <c r="E132" s="3">
        <f t="shared" si="5"/>
        <v>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J132" s="3">
        <v>128</v>
      </c>
    </row>
    <row r="133" spans="4:62" x14ac:dyDescent="0.25">
      <c r="D133" s="3">
        <f t="shared" ref="D133:D196" si="6">MIN(G133:BA133)</f>
        <v>0</v>
      </c>
      <c r="E133" s="3">
        <f t="shared" ref="E133:E196" si="7">COUNTIF(G133:BF133,"&lt;51")</f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J133" s="3">
        <v>129</v>
      </c>
    </row>
    <row r="134" spans="4:62" x14ac:dyDescent="0.25">
      <c r="D134" s="3">
        <f t="shared" si="6"/>
        <v>0</v>
      </c>
      <c r="E134" s="3">
        <f t="shared" si="7"/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J134" s="3">
        <v>130</v>
      </c>
    </row>
    <row r="135" spans="4:62" x14ac:dyDescent="0.25">
      <c r="D135" s="3">
        <f t="shared" si="6"/>
        <v>0</v>
      </c>
      <c r="E135" s="3">
        <f t="shared" si="7"/>
        <v>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J135" s="3">
        <v>131</v>
      </c>
    </row>
    <row r="136" spans="4:62" x14ac:dyDescent="0.25">
      <c r="D136" s="3">
        <f t="shared" si="6"/>
        <v>0</v>
      </c>
      <c r="E136" s="3">
        <f t="shared" si="7"/>
        <v>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J136" s="3">
        <v>132</v>
      </c>
    </row>
    <row r="137" spans="4:62" x14ac:dyDescent="0.25">
      <c r="D137" s="3">
        <f t="shared" si="6"/>
        <v>0</v>
      </c>
      <c r="E137" s="3">
        <f t="shared" si="7"/>
        <v>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J137" s="3">
        <v>133</v>
      </c>
    </row>
    <row r="138" spans="4:62" x14ac:dyDescent="0.25">
      <c r="D138" s="3">
        <f t="shared" si="6"/>
        <v>0</v>
      </c>
      <c r="E138" s="3">
        <f t="shared" si="7"/>
        <v>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J138" s="3">
        <v>134</v>
      </c>
    </row>
    <row r="139" spans="4:62" x14ac:dyDescent="0.25">
      <c r="D139" s="3">
        <f t="shared" si="6"/>
        <v>0</v>
      </c>
      <c r="E139" s="3">
        <f t="shared" si="7"/>
        <v>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J139" s="3">
        <v>135</v>
      </c>
    </row>
    <row r="140" spans="4:62" x14ac:dyDescent="0.25">
      <c r="D140" s="3">
        <f t="shared" si="6"/>
        <v>0</v>
      </c>
      <c r="E140" s="3">
        <f t="shared" si="7"/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J140" s="3">
        <v>136</v>
      </c>
    </row>
    <row r="141" spans="4:62" x14ac:dyDescent="0.25">
      <c r="D141" s="3">
        <f t="shared" si="6"/>
        <v>0</v>
      </c>
      <c r="E141" s="3">
        <f t="shared" si="7"/>
        <v>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J141" s="3">
        <v>137</v>
      </c>
    </row>
    <row r="142" spans="4:62" x14ac:dyDescent="0.25">
      <c r="D142" s="3">
        <f t="shared" si="6"/>
        <v>0</v>
      </c>
      <c r="E142" s="3">
        <f t="shared" si="7"/>
        <v>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J142" s="3">
        <v>138</v>
      </c>
    </row>
    <row r="143" spans="4:62" x14ac:dyDescent="0.25">
      <c r="D143" s="3">
        <f t="shared" si="6"/>
        <v>0</v>
      </c>
      <c r="E143" s="3">
        <f t="shared" si="7"/>
        <v>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J143" s="3">
        <v>139</v>
      </c>
    </row>
    <row r="144" spans="4:62" x14ac:dyDescent="0.25">
      <c r="D144" s="3">
        <f t="shared" si="6"/>
        <v>0</v>
      </c>
      <c r="E144" s="3">
        <f t="shared" si="7"/>
        <v>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J144" s="3">
        <v>140</v>
      </c>
    </row>
    <row r="145" spans="4:62" x14ac:dyDescent="0.25">
      <c r="D145" s="3">
        <f t="shared" si="6"/>
        <v>0</v>
      </c>
      <c r="E145" s="3">
        <f t="shared" si="7"/>
        <v>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J145" s="3">
        <v>141</v>
      </c>
    </row>
    <row r="146" spans="4:62" x14ac:dyDescent="0.25">
      <c r="D146" s="3">
        <f t="shared" si="6"/>
        <v>0</v>
      </c>
      <c r="E146" s="3">
        <f t="shared" si="7"/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J146" s="3">
        <v>142</v>
      </c>
    </row>
    <row r="147" spans="4:62" x14ac:dyDescent="0.25">
      <c r="D147" s="3">
        <f t="shared" si="6"/>
        <v>0</v>
      </c>
      <c r="E147" s="3">
        <f t="shared" si="7"/>
        <v>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J147" s="3">
        <v>143</v>
      </c>
    </row>
    <row r="148" spans="4:62" x14ac:dyDescent="0.25">
      <c r="D148" s="3">
        <f t="shared" si="6"/>
        <v>0</v>
      </c>
      <c r="E148" s="3">
        <f t="shared" si="7"/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W148" s="3"/>
      <c r="AY148" s="3"/>
      <c r="BA148" s="3"/>
      <c r="BC148" s="3"/>
      <c r="BE148" s="3"/>
      <c r="BJ148" s="3">
        <v>144</v>
      </c>
    </row>
    <row r="149" spans="4:62" x14ac:dyDescent="0.25">
      <c r="D149" s="3">
        <f t="shared" si="6"/>
        <v>0</v>
      </c>
      <c r="E149" s="3">
        <f t="shared" si="7"/>
        <v>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W149" s="3"/>
      <c r="AY149" s="3"/>
      <c r="BA149" s="3"/>
      <c r="BC149" s="3"/>
      <c r="BE149" s="3"/>
      <c r="BJ149" s="3">
        <v>145</v>
      </c>
    </row>
    <row r="150" spans="4:62" x14ac:dyDescent="0.25">
      <c r="D150" s="3">
        <f t="shared" si="6"/>
        <v>0</v>
      </c>
      <c r="E150" s="3">
        <f t="shared" si="7"/>
        <v>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W150" s="3"/>
      <c r="AY150" s="3"/>
      <c r="BA150" s="3"/>
      <c r="BC150" s="3"/>
      <c r="BE150" s="3"/>
      <c r="BJ150" s="3">
        <v>146</v>
      </c>
    </row>
    <row r="151" spans="4:62" x14ac:dyDescent="0.25">
      <c r="D151" s="3">
        <f t="shared" si="6"/>
        <v>0</v>
      </c>
      <c r="E151" s="3">
        <f t="shared" si="7"/>
        <v>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W151" s="3"/>
      <c r="AY151" s="3"/>
      <c r="BA151" s="3"/>
      <c r="BC151" s="3"/>
      <c r="BE151" s="3"/>
      <c r="BJ151" s="3">
        <v>147</v>
      </c>
    </row>
    <row r="152" spans="4:62" x14ac:dyDescent="0.25">
      <c r="D152" s="3">
        <f t="shared" si="6"/>
        <v>0</v>
      </c>
      <c r="E152" s="3">
        <f t="shared" si="7"/>
        <v>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W152" s="3"/>
      <c r="AY152" s="3"/>
      <c r="BA152" s="3"/>
      <c r="BC152" s="3"/>
      <c r="BE152" s="3"/>
      <c r="BJ152" s="3">
        <v>148</v>
      </c>
    </row>
    <row r="153" spans="4:62" x14ac:dyDescent="0.25">
      <c r="D153" s="3">
        <f t="shared" si="6"/>
        <v>0</v>
      </c>
      <c r="E153" s="3">
        <f t="shared" si="7"/>
        <v>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J153" s="3">
        <v>149</v>
      </c>
    </row>
    <row r="154" spans="4:62" x14ac:dyDescent="0.25">
      <c r="D154" s="3">
        <f t="shared" si="6"/>
        <v>0</v>
      </c>
      <c r="E154" s="3">
        <f t="shared" si="7"/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W154" s="3"/>
      <c r="AY154" s="3"/>
      <c r="BA154" s="3"/>
      <c r="BC154" s="3"/>
      <c r="BE154" s="3"/>
      <c r="BJ154" s="3">
        <v>150</v>
      </c>
    </row>
    <row r="155" spans="4:62" x14ac:dyDescent="0.25">
      <c r="D155" s="3">
        <f t="shared" si="6"/>
        <v>0</v>
      </c>
      <c r="E155" s="3">
        <f t="shared" si="7"/>
        <v>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J155" s="3">
        <v>151</v>
      </c>
    </row>
    <row r="156" spans="4:62" x14ac:dyDescent="0.25">
      <c r="D156" s="3">
        <f t="shared" si="6"/>
        <v>0</v>
      </c>
      <c r="E156" s="3">
        <f t="shared" si="7"/>
        <v>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J156" s="3">
        <v>152</v>
      </c>
    </row>
    <row r="157" spans="4:62" x14ac:dyDescent="0.25">
      <c r="D157" s="3">
        <f t="shared" si="6"/>
        <v>0</v>
      </c>
      <c r="E157" s="3">
        <f t="shared" si="7"/>
        <v>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W157" s="3"/>
      <c r="AY157" s="3"/>
      <c r="BA157" s="3"/>
      <c r="BC157" s="3"/>
      <c r="BE157" s="3"/>
      <c r="BJ157" s="3">
        <v>153</v>
      </c>
    </row>
    <row r="158" spans="4:62" x14ac:dyDescent="0.25">
      <c r="D158" s="3">
        <f t="shared" si="6"/>
        <v>0</v>
      </c>
      <c r="E158" s="3">
        <f t="shared" si="7"/>
        <v>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W158" s="3"/>
      <c r="AY158" s="3"/>
      <c r="BA158" s="3"/>
      <c r="BC158" s="3"/>
      <c r="BE158" s="3"/>
      <c r="BJ158" s="3">
        <v>154</v>
      </c>
    </row>
    <row r="159" spans="4:62" x14ac:dyDescent="0.25">
      <c r="D159" s="3">
        <f t="shared" si="6"/>
        <v>0</v>
      </c>
      <c r="E159" s="3">
        <f t="shared" si="7"/>
        <v>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J159" s="3">
        <v>155</v>
      </c>
    </row>
    <row r="160" spans="4:62" x14ac:dyDescent="0.25">
      <c r="D160" s="3">
        <f t="shared" si="6"/>
        <v>0</v>
      </c>
      <c r="E160" s="3">
        <f t="shared" si="7"/>
        <v>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J160" s="3">
        <v>156</v>
      </c>
    </row>
    <row r="161" spans="4:62" x14ac:dyDescent="0.25">
      <c r="D161" s="3">
        <f t="shared" si="6"/>
        <v>0</v>
      </c>
      <c r="E161" s="3">
        <f t="shared" si="7"/>
        <v>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W161" s="3"/>
      <c r="AY161" s="3"/>
      <c r="BA161" s="3"/>
      <c r="BC161" s="3"/>
      <c r="BE161" s="3"/>
      <c r="BJ161" s="3">
        <v>157</v>
      </c>
    </row>
    <row r="162" spans="4:62" x14ac:dyDescent="0.25">
      <c r="D162" s="3">
        <f t="shared" si="6"/>
        <v>0</v>
      </c>
      <c r="E162" s="3">
        <f t="shared" si="7"/>
        <v>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J162" s="3">
        <v>158</v>
      </c>
    </row>
    <row r="163" spans="4:62" x14ac:dyDescent="0.25">
      <c r="D163" s="3">
        <f t="shared" si="6"/>
        <v>0</v>
      </c>
      <c r="E163" s="3">
        <f t="shared" si="7"/>
        <v>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J163" s="3">
        <v>159</v>
      </c>
    </row>
    <row r="164" spans="4:62" x14ac:dyDescent="0.25">
      <c r="D164" s="3">
        <f t="shared" si="6"/>
        <v>0</v>
      </c>
      <c r="E164" s="3">
        <f t="shared" si="7"/>
        <v>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J164" s="3">
        <v>160</v>
      </c>
    </row>
    <row r="165" spans="4:62" x14ac:dyDescent="0.25">
      <c r="D165" s="3">
        <f t="shared" si="6"/>
        <v>0</v>
      </c>
      <c r="E165" s="3">
        <f t="shared" si="7"/>
        <v>0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J165" s="3">
        <v>161</v>
      </c>
    </row>
    <row r="166" spans="4:62" x14ac:dyDescent="0.25">
      <c r="D166" s="3">
        <f t="shared" si="6"/>
        <v>0</v>
      </c>
      <c r="E166" s="3">
        <f t="shared" si="7"/>
        <v>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4:62" x14ac:dyDescent="0.25">
      <c r="D167" s="3">
        <f t="shared" si="6"/>
        <v>0</v>
      </c>
      <c r="E167" s="3">
        <f t="shared" si="7"/>
        <v>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4:62" x14ac:dyDescent="0.25">
      <c r="D168" s="3">
        <f t="shared" si="6"/>
        <v>0</v>
      </c>
      <c r="E168" s="3">
        <f t="shared" si="7"/>
        <v>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4:62" x14ac:dyDescent="0.25">
      <c r="D169" s="3">
        <f t="shared" si="6"/>
        <v>0</v>
      </c>
      <c r="E169" s="3">
        <f t="shared" si="7"/>
        <v>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4:62" x14ac:dyDescent="0.25">
      <c r="D170" s="3">
        <f t="shared" si="6"/>
        <v>0</v>
      </c>
      <c r="E170" s="3">
        <f t="shared" si="7"/>
        <v>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4:62" x14ac:dyDescent="0.25">
      <c r="D171" s="3">
        <f t="shared" si="6"/>
        <v>0</v>
      </c>
      <c r="E171" s="3">
        <f t="shared" si="7"/>
        <v>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4:62" x14ac:dyDescent="0.25">
      <c r="D172" s="3">
        <f t="shared" si="6"/>
        <v>0</v>
      </c>
      <c r="E172" s="3">
        <f t="shared" si="7"/>
        <v>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4:62" x14ac:dyDescent="0.25">
      <c r="D173" s="3">
        <f t="shared" si="6"/>
        <v>0</v>
      </c>
      <c r="E173" s="3">
        <f t="shared" si="7"/>
        <v>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4:62" x14ac:dyDescent="0.25">
      <c r="D174" s="3">
        <f t="shared" si="6"/>
        <v>0</v>
      </c>
      <c r="E174" s="3">
        <f t="shared" si="7"/>
        <v>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4:62" x14ac:dyDescent="0.25">
      <c r="D175" s="3">
        <f t="shared" si="6"/>
        <v>0</v>
      </c>
      <c r="E175" s="3">
        <f t="shared" si="7"/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4:62" x14ac:dyDescent="0.25">
      <c r="D176" s="3">
        <f t="shared" si="6"/>
        <v>0</v>
      </c>
      <c r="E176" s="3">
        <f t="shared" si="7"/>
        <v>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W176" s="3"/>
      <c r="AY176" s="3"/>
      <c r="BA176" s="3"/>
      <c r="BC176" s="3"/>
      <c r="BE176" s="3"/>
    </row>
    <row r="177" spans="4:58" x14ac:dyDescent="0.25">
      <c r="D177" s="3">
        <f t="shared" si="6"/>
        <v>0</v>
      </c>
      <c r="E177" s="3">
        <f t="shared" si="7"/>
        <v>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4:58" x14ac:dyDescent="0.25">
      <c r="D178" s="3">
        <f t="shared" si="6"/>
        <v>0</v>
      </c>
      <c r="E178" s="3">
        <f t="shared" si="7"/>
        <v>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W178" s="3"/>
      <c r="AY178" s="3"/>
      <c r="BA178" s="3"/>
      <c r="BC178" s="3"/>
      <c r="BE178" s="3"/>
    </row>
    <row r="179" spans="4:58" x14ac:dyDescent="0.25">
      <c r="D179" s="3">
        <f t="shared" si="6"/>
        <v>0</v>
      </c>
      <c r="E179" s="3">
        <f t="shared" si="7"/>
        <v>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W179" s="3"/>
      <c r="AY179" s="3"/>
      <c r="BA179" s="3"/>
      <c r="BC179" s="3"/>
      <c r="BE179" s="3"/>
    </row>
    <row r="180" spans="4:58" x14ac:dyDescent="0.25">
      <c r="D180" s="3">
        <f t="shared" si="6"/>
        <v>0</v>
      </c>
      <c r="E180" s="3">
        <f t="shared" si="7"/>
        <v>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W180" s="3"/>
      <c r="AY180" s="3"/>
      <c r="BA180" s="3"/>
      <c r="BC180" s="3"/>
      <c r="BE180" s="3"/>
    </row>
    <row r="181" spans="4:58" x14ac:dyDescent="0.25">
      <c r="D181" s="3">
        <f t="shared" si="6"/>
        <v>0</v>
      </c>
      <c r="E181" s="3">
        <f t="shared" si="7"/>
        <v>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W181" s="3"/>
      <c r="AY181" s="3"/>
      <c r="BA181" s="3"/>
      <c r="BC181" s="3"/>
      <c r="BE181" s="3"/>
    </row>
    <row r="182" spans="4:58" x14ac:dyDescent="0.25">
      <c r="D182" s="3">
        <f t="shared" si="6"/>
        <v>0</v>
      </c>
      <c r="E182" s="3">
        <f t="shared" si="7"/>
        <v>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W182" s="3"/>
      <c r="AY182" s="3"/>
      <c r="BA182" s="3"/>
      <c r="BC182" s="3"/>
      <c r="BE182" s="3"/>
    </row>
    <row r="183" spans="4:58" x14ac:dyDescent="0.25">
      <c r="D183" s="3">
        <f t="shared" si="6"/>
        <v>0</v>
      </c>
      <c r="E183" s="3">
        <f t="shared" si="7"/>
        <v>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W183" s="3"/>
      <c r="AY183" s="3"/>
      <c r="BA183" s="3"/>
      <c r="BC183" s="3"/>
      <c r="BE183" s="3"/>
    </row>
    <row r="184" spans="4:58" x14ac:dyDescent="0.25">
      <c r="D184" s="3">
        <f t="shared" si="6"/>
        <v>0</v>
      </c>
      <c r="E184" s="3">
        <f t="shared" si="7"/>
        <v>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W184" s="3"/>
      <c r="AY184" s="3"/>
      <c r="BA184" s="3"/>
      <c r="BC184" s="3"/>
      <c r="BE184" s="3"/>
    </row>
    <row r="185" spans="4:58" x14ac:dyDescent="0.25">
      <c r="D185" s="3">
        <f t="shared" si="6"/>
        <v>0</v>
      </c>
      <c r="E185" s="3">
        <f t="shared" si="7"/>
        <v>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W185" s="3"/>
      <c r="AY185" s="3"/>
      <c r="BA185" s="3"/>
      <c r="BC185" s="3"/>
      <c r="BE185" s="3"/>
    </row>
    <row r="186" spans="4:58" x14ac:dyDescent="0.25">
      <c r="D186" s="3">
        <f t="shared" si="6"/>
        <v>0</v>
      </c>
      <c r="E186" s="3">
        <f t="shared" si="7"/>
        <v>0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W186" s="3"/>
      <c r="AY186" s="3"/>
      <c r="BA186" s="3"/>
      <c r="BC186" s="3"/>
      <c r="BE186" s="3"/>
    </row>
    <row r="187" spans="4:58" x14ac:dyDescent="0.25">
      <c r="D187" s="3">
        <f t="shared" si="6"/>
        <v>0</v>
      </c>
      <c r="E187" s="3">
        <f t="shared" si="7"/>
        <v>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W187" s="3"/>
      <c r="AY187" s="3"/>
      <c r="BA187" s="3"/>
      <c r="BC187" s="3"/>
      <c r="BE187" s="3"/>
    </row>
    <row r="188" spans="4:58" x14ac:dyDescent="0.25">
      <c r="D188" s="3">
        <f t="shared" si="6"/>
        <v>0</v>
      </c>
      <c r="E188" s="3">
        <f t="shared" si="7"/>
        <v>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W188" s="3"/>
      <c r="AY188" s="3"/>
      <c r="BA188" s="3"/>
      <c r="BC188" s="3"/>
      <c r="BE188" s="3"/>
    </row>
    <row r="189" spans="4:58" x14ac:dyDescent="0.25">
      <c r="D189" s="3">
        <f t="shared" si="6"/>
        <v>0</v>
      </c>
      <c r="E189" s="3">
        <f t="shared" si="7"/>
        <v>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W189" s="3"/>
      <c r="AY189" s="3"/>
      <c r="BA189" s="3"/>
      <c r="BC189" s="3"/>
      <c r="BE189" s="3"/>
    </row>
    <row r="190" spans="4:58" x14ac:dyDescent="0.25">
      <c r="D190" s="3">
        <f t="shared" si="6"/>
        <v>0</v>
      </c>
      <c r="E190" s="3">
        <f t="shared" si="7"/>
        <v>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W190" s="3"/>
      <c r="AY190" s="3"/>
      <c r="BA190" s="3"/>
      <c r="BC190" s="3"/>
      <c r="BE190" s="3"/>
    </row>
    <row r="191" spans="4:58" x14ac:dyDescent="0.25">
      <c r="D191" s="3">
        <f t="shared" si="6"/>
        <v>0</v>
      </c>
      <c r="E191" s="3">
        <f t="shared" si="7"/>
        <v>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W191" s="3"/>
      <c r="AY191" s="3"/>
      <c r="BA191" s="3"/>
      <c r="BC191" s="3"/>
      <c r="BE191" s="3"/>
    </row>
    <row r="192" spans="4:58" x14ac:dyDescent="0.25">
      <c r="D192" s="3">
        <f t="shared" si="6"/>
        <v>0</v>
      </c>
      <c r="E192" s="3">
        <f t="shared" si="7"/>
        <v>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W192" s="3"/>
      <c r="AY192" s="3"/>
      <c r="BA192" s="3"/>
      <c r="BC192" s="3"/>
      <c r="BE192" s="3"/>
    </row>
    <row r="193" spans="4:57" x14ac:dyDescent="0.25">
      <c r="D193" s="3">
        <f t="shared" si="6"/>
        <v>0</v>
      </c>
      <c r="E193" s="3">
        <f t="shared" si="7"/>
        <v>0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W193" s="3"/>
      <c r="AY193" s="3"/>
      <c r="BA193" s="3"/>
      <c r="BC193" s="3"/>
      <c r="BE193" s="3"/>
    </row>
    <row r="194" spans="4:57" x14ac:dyDescent="0.25">
      <c r="D194" s="3">
        <f t="shared" si="6"/>
        <v>0</v>
      </c>
      <c r="E194" s="3">
        <f t="shared" si="7"/>
        <v>0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W194" s="3"/>
      <c r="AY194" s="3"/>
      <c r="BA194" s="3"/>
      <c r="BC194" s="3"/>
      <c r="BE194" s="3"/>
    </row>
    <row r="195" spans="4:57" x14ac:dyDescent="0.25">
      <c r="D195" s="3">
        <f t="shared" si="6"/>
        <v>0</v>
      </c>
      <c r="E195" s="3">
        <f t="shared" si="7"/>
        <v>0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W195" s="3"/>
      <c r="AY195" s="3"/>
      <c r="BA195" s="3"/>
      <c r="BC195" s="3"/>
      <c r="BE195" s="3"/>
    </row>
    <row r="196" spans="4:57" x14ac:dyDescent="0.25">
      <c r="D196" s="3">
        <f t="shared" si="6"/>
        <v>0</v>
      </c>
      <c r="E196" s="3">
        <f t="shared" si="7"/>
        <v>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W196" s="3"/>
      <c r="AY196" s="3"/>
      <c r="BA196" s="3"/>
      <c r="BC196" s="3"/>
      <c r="BE196" s="3"/>
    </row>
    <row r="197" spans="4:57" x14ac:dyDescent="0.25">
      <c r="D197" s="3">
        <f t="shared" ref="D197:D260" si="8">MIN(G197:BA197)</f>
        <v>0</v>
      </c>
      <c r="E197" s="3">
        <f t="shared" ref="E197:E260" si="9">COUNTIF(G197:BF197,"&lt;51")</f>
        <v>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W197" s="3"/>
      <c r="AY197" s="3"/>
      <c r="BA197" s="3"/>
      <c r="BC197" s="3"/>
      <c r="BE197" s="3"/>
    </row>
    <row r="198" spans="4:57" x14ac:dyDescent="0.25">
      <c r="D198" s="3">
        <f t="shared" si="8"/>
        <v>0</v>
      </c>
      <c r="E198" s="3">
        <f t="shared" si="9"/>
        <v>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W198" s="3"/>
      <c r="AY198" s="3"/>
      <c r="BA198" s="3"/>
      <c r="BC198" s="3"/>
      <c r="BE198" s="3"/>
    </row>
    <row r="199" spans="4:57" x14ac:dyDescent="0.25">
      <c r="D199" s="3">
        <f t="shared" si="8"/>
        <v>0</v>
      </c>
      <c r="E199" s="3">
        <f t="shared" si="9"/>
        <v>0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W199" s="3"/>
      <c r="AY199" s="3"/>
      <c r="BA199" s="3"/>
      <c r="BC199" s="3"/>
      <c r="BE199" s="3"/>
    </row>
    <row r="200" spans="4:57" x14ac:dyDescent="0.25">
      <c r="D200" s="3">
        <f t="shared" si="8"/>
        <v>0</v>
      </c>
      <c r="E200" s="3">
        <f t="shared" si="9"/>
        <v>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W200" s="3"/>
      <c r="AY200" s="3"/>
      <c r="BA200" s="3"/>
      <c r="BC200" s="3"/>
      <c r="BE200" s="3"/>
    </row>
    <row r="201" spans="4:57" x14ac:dyDescent="0.25">
      <c r="D201" s="3">
        <f t="shared" si="8"/>
        <v>0</v>
      </c>
      <c r="E201" s="3">
        <f t="shared" si="9"/>
        <v>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W201" s="3"/>
      <c r="AY201" s="3"/>
      <c r="BA201" s="3"/>
      <c r="BC201" s="3"/>
      <c r="BE201" s="3"/>
    </row>
    <row r="202" spans="4:57" x14ac:dyDescent="0.25">
      <c r="D202" s="3">
        <f t="shared" si="8"/>
        <v>0</v>
      </c>
      <c r="E202" s="3">
        <f t="shared" si="9"/>
        <v>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W202" s="3"/>
      <c r="AY202" s="3"/>
      <c r="BA202" s="3"/>
      <c r="BC202" s="3"/>
      <c r="BE202" s="3"/>
    </row>
    <row r="203" spans="4:57" x14ac:dyDescent="0.25">
      <c r="D203" s="3">
        <f t="shared" si="8"/>
        <v>0</v>
      </c>
      <c r="E203" s="3">
        <f t="shared" si="9"/>
        <v>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W203" s="3"/>
      <c r="AY203" s="3"/>
      <c r="BA203" s="3"/>
      <c r="BC203" s="3"/>
      <c r="BE203" s="3"/>
    </row>
    <row r="204" spans="4:57" x14ac:dyDescent="0.25">
      <c r="D204" s="3">
        <f t="shared" si="8"/>
        <v>0</v>
      </c>
      <c r="E204" s="3">
        <f t="shared" si="9"/>
        <v>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W204" s="3"/>
      <c r="AY204" s="3"/>
      <c r="BA204" s="3"/>
      <c r="BC204" s="3"/>
      <c r="BE204" s="3"/>
    </row>
    <row r="205" spans="4:57" x14ac:dyDescent="0.25">
      <c r="D205" s="3">
        <f t="shared" si="8"/>
        <v>0</v>
      </c>
      <c r="E205" s="3">
        <f t="shared" si="9"/>
        <v>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W205" s="3"/>
      <c r="AY205" s="3"/>
      <c r="BA205" s="3"/>
      <c r="BC205" s="3"/>
      <c r="BE205" s="3"/>
    </row>
    <row r="206" spans="4:57" x14ac:dyDescent="0.25">
      <c r="D206" s="3">
        <f t="shared" si="8"/>
        <v>0</v>
      </c>
      <c r="E206" s="3">
        <f t="shared" si="9"/>
        <v>0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W206" s="3"/>
      <c r="AY206" s="3"/>
      <c r="BA206" s="3"/>
      <c r="BC206" s="3"/>
      <c r="BE206" s="3"/>
    </row>
    <row r="207" spans="4:57" x14ac:dyDescent="0.25">
      <c r="D207" s="3">
        <f t="shared" si="8"/>
        <v>0</v>
      </c>
      <c r="E207" s="3">
        <f t="shared" si="9"/>
        <v>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W207" s="3"/>
      <c r="AY207" s="3"/>
      <c r="BA207" s="3"/>
      <c r="BC207" s="3"/>
      <c r="BE207" s="3"/>
    </row>
    <row r="208" spans="4:57" x14ac:dyDescent="0.25">
      <c r="D208" s="3">
        <f t="shared" si="8"/>
        <v>0</v>
      </c>
      <c r="E208" s="3">
        <f t="shared" si="9"/>
        <v>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W208" s="3"/>
      <c r="AY208" s="3"/>
      <c r="BA208" s="3"/>
      <c r="BC208" s="3"/>
      <c r="BE208" s="3"/>
    </row>
    <row r="209" spans="4:57" x14ac:dyDescent="0.25">
      <c r="D209" s="3">
        <f t="shared" si="8"/>
        <v>0</v>
      </c>
      <c r="E209" s="3">
        <f t="shared" si="9"/>
        <v>0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W209" s="3"/>
      <c r="AY209" s="3"/>
      <c r="BA209" s="3"/>
      <c r="BC209" s="3"/>
      <c r="BE209" s="3"/>
    </row>
    <row r="210" spans="4:57" x14ac:dyDescent="0.25">
      <c r="D210" s="3">
        <f t="shared" si="8"/>
        <v>0</v>
      </c>
      <c r="E210" s="3">
        <f t="shared" si="9"/>
        <v>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W210" s="3"/>
      <c r="AY210" s="3"/>
      <c r="BA210" s="3"/>
      <c r="BC210" s="3"/>
      <c r="BE210" s="3"/>
    </row>
    <row r="211" spans="4:57" x14ac:dyDescent="0.25">
      <c r="D211" s="3">
        <f t="shared" si="8"/>
        <v>0</v>
      </c>
      <c r="E211" s="3">
        <f t="shared" si="9"/>
        <v>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W211" s="3"/>
      <c r="AY211" s="3"/>
      <c r="BA211" s="3"/>
      <c r="BC211" s="3"/>
      <c r="BE211" s="3"/>
    </row>
    <row r="212" spans="4:57" x14ac:dyDescent="0.25">
      <c r="D212" s="3">
        <f t="shared" si="8"/>
        <v>0</v>
      </c>
      <c r="E212" s="3">
        <f t="shared" si="9"/>
        <v>0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W212" s="3"/>
      <c r="AY212" s="3"/>
      <c r="BA212" s="3"/>
      <c r="BC212" s="3"/>
      <c r="BE212" s="3"/>
    </row>
    <row r="213" spans="4:57" x14ac:dyDescent="0.25">
      <c r="D213" s="3">
        <f t="shared" si="8"/>
        <v>0</v>
      </c>
      <c r="E213" s="3">
        <f t="shared" si="9"/>
        <v>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W213" s="3"/>
      <c r="AY213" s="3"/>
      <c r="BA213" s="3"/>
      <c r="BC213" s="3"/>
      <c r="BE213" s="3"/>
    </row>
    <row r="214" spans="4:57" x14ac:dyDescent="0.25">
      <c r="D214" s="3">
        <f t="shared" si="8"/>
        <v>0</v>
      </c>
      <c r="E214" s="3">
        <f t="shared" si="9"/>
        <v>0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W214" s="3"/>
      <c r="AY214" s="3"/>
      <c r="BA214" s="3"/>
      <c r="BC214" s="3"/>
      <c r="BE214" s="3"/>
    </row>
    <row r="215" spans="4:57" x14ac:dyDescent="0.25">
      <c r="D215" s="3">
        <f t="shared" si="8"/>
        <v>0</v>
      </c>
      <c r="E215" s="3">
        <f t="shared" si="9"/>
        <v>0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W215" s="3"/>
      <c r="AY215" s="3"/>
      <c r="BA215" s="3"/>
      <c r="BC215" s="3"/>
      <c r="BE215" s="3"/>
    </row>
    <row r="216" spans="4:57" x14ac:dyDescent="0.25">
      <c r="D216" s="3">
        <f t="shared" si="8"/>
        <v>0</v>
      </c>
      <c r="E216" s="3">
        <f t="shared" si="9"/>
        <v>0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W216" s="3"/>
      <c r="AY216" s="3"/>
      <c r="BA216" s="3"/>
      <c r="BC216" s="3"/>
      <c r="BE216" s="3"/>
    </row>
    <row r="217" spans="4:57" x14ac:dyDescent="0.25">
      <c r="D217" s="3">
        <f t="shared" si="8"/>
        <v>0</v>
      </c>
      <c r="E217" s="3">
        <f t="shared" si="9"/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W217" s="3"/>
      <c r="AY217" s="3"/>
      <c r="BA217" s="3"/>
      <c r="BC217" s="3"/>
      <c r="BE217" s="3"/>
    </row>
    <row r="218" spans="4:57" x14ac:dyDescent="0.25">
      <c r="D218" s="3">
        <f t="shared" si="8"/>
        <v>0</v>
      </c>
      <c r="E218" s="3">
        <f t="shared" si="9"/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W218" s="3"/>
      <c r="AY218" s="3"/>
      <c r="BA218" s="3"/>
      <c r="BC218" s="3"/>
      <c r="BE218" s="3"/>
    </row>
    <row r="219" spans="4:57" x14ac:dyDescent="0.25">
      <c r="D219" s="3">
        <f t="shared" si="8"/>
        <v>0</v>
      </c>
      <c r="E219" s="3">
        <f t="shared" si="9"/>
        <v>0</v>
      </c>
    </row>
    <row r="220" spans="4:57" x14ac:dyDescent="0.25">
      <c r="D220" s="3">
        <f t="shared" si="8"/>
        <v>0</v>
      </c>
      <c r="E220" s="3">
        <f t="shared" si="9"/>
        <v>0</v>
      </c>
    </row>
    <row r="221" spans="4:57" x14ac:dyDescent="0.25">
      <c r="D221" s="3">
        <f t="shared" si="8"/>
        <v>0</v>
      </c>
      <c r="E221" s="3">
        <f t="shared" si="9"/>
        <v>0</v>
      </c>
    </row>
    <row r="222" spans="4:57" x14ac:dyDescent="0.25">
      <c r="D222" s="3">
        <f t="shared" si="8"/>
        <v>0</v>
      </c>
      <c r="E222" s="3">
        <f t="shared" si="9"/>
        <v>0</v>
      </c>
    </row>
    <row r="223" spans="4:57" x14ac:dyDescent="0.25">
      <c r="D223" s="3">
        <f t="shared" si="8"/>
        <v>0</v>
      </c>
      <c r="E223" s="3">
        <f t="shared" si="9"/>
        <v>0</v>
      </c>
    </row>
    <row r="224" spans="4:57" x14ac:dyDescent="0.25">
      <c r="D224" s="3">
        <f t="shared" si="8"/>
        <v>0</v>
      </c>
      <c r="E224" s="3">
        <f t="shared" si="9"/>
        <v>0</v>
      </c>
    </row>
    <row r="225" spans="4:5" x14ac:dyDescent="0.25">
      <c r="D225" s="3">
        <f t="shared" si="8"/>
        <v>0</v>
      </c>
      <c r="E225" s="3">
        <f t="shared" si="9"/>
        <v>0</v>
      </c>
    </row>
    <row r="226" spans="4:5" x14ac:dyDescent="0.25">
      <c r="D226" s="3">
        <f t="shared" si="8"/>
        <v>0</v>
      </c>
      <c r="E226" s="3">
        <f t="shared" si="9"/>
        <v>0</v>
      </c>
    </row>
    <row r="227" spans="4:5" x14ac:dyDescent="0.25">
      <c r="D227" s="3">
        <f t="shared" si="8"/>
        <v>0</v>
      </c>
      <c r="E227" s="3">
        <f t="shared" si="9"/>
        <v>0</v>
      </c>
    </row>
    <row r="228" spans="4:5" x14ac:dyDescent="0.25">
      <c r="D228" s="3">
        <f t="shared" si="8"/>
        <v>0</v>
      </c>
      <c r="E228" s="3">
        <f t="shared" si="9"/>
        <v>0</v>
      </c>
    </row>
    <row r="229" spans="4:5" x14ac:dyDescent="0.25">
      <c r="D229" s="3">
        <f t="shared" si="8"/>
        <v>0</v>
      </c>
      <c r="E229" s="3">
        <f t="shared" si="9"/>
        <v>0</v>
      </c>
    </row>
    <row r="230" spans="4:5" x14ac:dyDescent="0.25">
      <c r="D230" s="3">
        <f t="shared" si="8"/>
        <v>0</v>
      </c>
      <c r="E230" s="3">
        <f t="shared" si="9"/>
        <v>0</v>
      </c>
    </row>
    <row r="231" spans="4:5" x14ac:dyDescent="0.25">
      <c r="D231" s="3">
        <f t="shared" si="8"/>
        <v>0</v>
      </c>
      <c r="E231" s="3">
        <f t="shared" si="9"/>
        <v>0</v>
      </c>
    </row>
    <row r="232" spans="4:5" x14ac:dyDescent="0.25">
      <c r="D232" s="3">
        <f t="shared" si="8"/>
        <v>0</v>
      </c>
      <c r="E232" s="3">
        <f t="shared" si="9"/>
        <v>0</v>
      </c>
    </row>
    <row r="233" spans="4:5" x14ac:dyDescent="0.25">
      <c r="D233" s="3">
        <f t="shared" si="8"/>
        <v>0</v>
      </c>
      <c r="E233" s="3">
        <f t="shared" si="9"/>
        <v>0</v>
      </c>
    </row>
    <row r="234" spans="4:5" x14ac:dyDescent="0.25">
      <c r="D234" s="3">
        <f t="shared" si="8"/>
        <v>0</v>
      </c>
      <c r="E234" s="3">
        <f t="shared" si="9"/>
        <v>0</v>
      </c>
    </row>
    <row r="235" spans="4:5" x14ac:dyDescent="0.25">
      <c r="D235" s="3">
        <f t="shared" si="8"/>
        <v>0</v>
      </c>
      <c r="E235" s="3">
        <f t="shared" si="9"/>
        <v>0</v>
      </c>
    </row>
    <row r="236" spans="4:5" x14ac:dyDescent="0.25">
      <c r="D236" s="3">
        <f t="shared" si="8"/>
        <v>0</v>
      </c>
      <c r="E236" s="3">
        <f t="shared" si="9"/>
        <v>0</v>
      </c>
    </row>
    <row r="237" spans="4:5" x14ac:dyDescent="0.25">
      <c r="D237" s="3">
        <f t="shared" si="8"/>
        <v>0</v>
      </c>
      <c r="E237" s="3">
        <f t="shared" si="9"/>
        <v>0</v>
      </c>
    </row>
    <row r="238" spans="4:5" x14ac:dyDescent="0.25">
      <c r="D238" s="3">
        <f t="shared" si="8"/>
        <v>0</v>
      </c>
      <c r="E238" s="3">
        <f t="shared" si="9"/>
        <v>0</v>
      </c>
    </row>
    <row r="239" spans="4:5" x14ac:dyDescent="0.25">
      <c r="D239" s="3">
        <f t="shared" si="8"/>
        <v>0</v>
      </c>
      <c r="E239" s="3">
        <f t="shared" si="9"/>
        <v>0</v>
      </c>
    </row>
    <row r="240" spans="4:5" x14ac:dyDescent="0.25">
      <c r="D240" s="3">
        <f t="shared" si="8"/>
        <v>0</v>
      </c>
      <c r="E240" s="3">
        <f t="shared" si="9"/>
        <v>0</v>
      </c>
    </row>
    <row r="241" spans="4:5" x14ac:dyDescent="0.25">
      <c r="D241" s="3">
        <f t="shared" si="8"/>
        <v>0</v>
      </c>
      <c r="E241" s="3">
        <f t="shared" si="9"/>
        <v>0</v>
      </c>
    </row>
    <row r="242" spans="4:5" x14ac:dyDescent="0.25">
      <c r="D242" s="3">
        <f t="shared" si="8"/>
        <v>0</v>
      </c>
      <c r="E242" s="3">
        <f t="shared" si="9"/>
        <v>0</v>
      </c>
    </row>
    <row r="243" spans="4:5" x14ac:dyDescent="0.25">
      <c r="D243" s="3">
        <f t="shared" si="8"/>
        <v>0</v>
      </c>
      <c r="E243" s="3">
        <f t="shared" si="9"/>
        <v>0</v>
      </c>
    </row>
    <row r="244" spans="4:5" x14ac:dyDescent="0.25">
      <c r="D244" s="3">
        <f t="shared" si="8"/>
        <v>0</v>
      </c>
      <c r="E244" s="3">
        <f t="shared" si="9"/>
        <v>0</v>
      </c>
    </row>
    <row r="245" spans="4:5" x14ac:dyDescent="0.25">
      <c r="D245" s="3">
        <f t="shared" si="8"/>
        <v>0</v>
      </c>
      <c r="E245" s="3">
        <f t="shared" si="9"/>
        <v>0</v>
      </c>
    </row>
    <row r="246" spans="4:5" x14ac:dyDescent="0.25">
      <c r="D246" s="3">
        <f t="shared" si="8"/>
        <v>0</v>
      </c>
      <c r="E246" s="3">
        <f t="shared" si="9"/>
        <v>0</v>
      </c>
    </row>
    <row r="247" spans="4:5" x14ac:dyDescent="0.25">
      <c r="D247" s="3">
        <f t="shared" si="8"/>
        <v>0</v>
      </c>
      <c r="E247" s="3">
        <f t="shared" si="9"/>
        <v>0</v>
      </c>
    </row>
    <row r="248" spans="4:5" x14ac:dyDescent="0.25">
      <c r="D248" s="3">
        <f t="shared" si="8"/>
        <v>0</v>
      </c>
      <c r="E248" s="3">
        <f t="shared" si="9"/>
        <v>0</v>
      </c>
    </row>
    <row r="249" spans="4:5" x14ac:dyDescent="0.25">
      <c r="D249" s="3">
        <f t="shared" si="8"/>
        <v>0</v>
      </c>
      <c r="E249" s="3">
        <f t="shared" si="9"/>
        <v>0</v>
      </c>
    </row>
    <row r="250" spans="4:5" x14ac:dyDescent="0.25">
      <c r="D250" s="3">
        <f t="shared" si="8"/>
        <v>0</v>
      </c>
      <c r="E250" s="3">
        <f t="shared" si="9"/>
        <v>0</v>
      </c>
    </row>
    <row r="251" spans="4:5" x14ac:dyDescent="0.25">
      <c r="D251" s="3">
        <f t="shared" si="8"/>
        <v>0</v>
      </c>
      <c r="E251" s="3">
        <f t="shared" si="9"/>
        <v>0</v>
      </c>
    </row>
    <row r="252" spans="4:5" x14ac:dyDescent="0.25">
      <c r="D252" s="3">
        <f t="shared" si="8"/>
        <v>0</v>
      </c>
      <c r="E252" s="3">
        <f t="shared" si="9"/>
        <v>0</v>
      </c>
    </row>
    <row r="253" spans="4:5" x14ac:dyDescent="0.25">
      <c r="D253" s="3">
        <f t="shared" si="8"/>
        <v>0</v>
      </c>
      <c r="E253" s="3">
        <f t="shared" si="9"/>
        <v>0</v>
      </c>
    </row>
    <row r="254" spans="4:5" x14ac:dyDescent="0.25">
      <c r="D254" s="3">
        <f t="shared" si="8"/>
        <v>0</v>
      </c>
      <c r="E254" s="3">
        <f t="shared" si="9"/>
        <v>0</v>
      </c>
    </row>
    <row r="255" spans="4:5" x14ac:dyDescent="0.25">
      <c r="D255" s="3">
        <f t="shared" si="8"/>
        <v>0</v>
      </c>
      <c r="E255" s="3">
        <f t="shared" si="9"/>
        <v>0</v>
      </c>
    </row>
    <row r="256" spans="4:5" x14ac:dyDescent="0.25">
      <c r="D256" s="3">
        <f t="shared" si="8"/>
        <v>0</v>
      </c>
      <c r="E256" s="3">
        <f t="shared" si="9"/>
        <v>0</v>
      </c>
    </row>
    <row r="257" spans="4:5" x14ac:dyDescent="0.25">
      <c r="D257" s="3">
        <f t="shared" si="8"/>
        <v>0</v>
      </c>
      <c r="E257" s="3">
        <f t="shared" si="9"/>
        <v>0</v>
      </c>
    </row>
    <row r="258" spans="4:5" x14ac:dyDescent="0.25">
      <c r="D258" s="3">
        <f t="shared" si="8"/>
        <v>0</v>
      </c>
      <c r="E258" s="3">
        <f t="shared" si="9"/>
        <v>0</v>
      </c>
    </row>
    <row r="259" spans="4:5" x14ac:dyDescent="0.25">
      <c r="D259" s="3">
        <f t="shared" si="8"/>
        <v>0</v>
      </c>
      <c r="E259" s="3">
        <f t="shared" si="9"/>
        <v>0</v>
      </c>
    </row>
    <row r="260" spans="4:5" x14ac:dyDescent="0.25">
      <c r="D260" s="3">
        <f t="shared" si="8"/>
        <v>0</v>
      </c>
      <c r="E260" s="3">
        <f t="shared" si="9"/>
        <v>0</v>
      </c>
    </row>
    <row r="261" spans="4:5" x14ac:dyDescent="0.25">
      <c r="D261" s="3">
        <f t="shared" ref="D261:D324" si="10">MIN(G261:BA261)</f>
        <v>0</v>
      </c>
      <c r="E261" s="3">
        <f t="shared" ref="E261:E324" si="11">COUNTIF(G261:BF261,"&lt;51")</f>
        <v>0</v>
      </c>
    </row>
    <row r="262" spans="4:5" x14ac:dyDescent="0.25">
      <c r="D262" s="3">
        <f t="shared" si="10"/>
        <v>0</v>
      </c>
      <c r="E262" s="3">
        <f t="shared" si="11"/>
        <v>0</v>
      </c>
    </row>
    <row r="263" spans="4:5" x14ac:dyDescent="0.25">
      <c r="D263" s="3">
        <f t="shared" si="10"/>
        <v>0</v>
      </c>
      <c r="E263" s="3">
        <f t="shared" si="11"/>
        <v>0</v>
      </c>
    </row>
    <row r="264" spans="4:5" x14ac:dyDescent="0.25">
      <c r="D264" s="3">
        <f t="shared" si="10"/>
        <v>0</v>
      </c>
      <c r="E264" s="3">
        <f t="shared" si="11"/>
        <v>0</v>
      </c>
    </row>
    <row r="265" spans="4:5" x14ac:dyDescent="0.25">
      <c r="D265" s="3">
        <f t="shared" si="10"/>
        <v>0</v>
      </c>
      <c r="E265" s="3">
        <f t="shared" si="11"/>
        <v>0</v>
      </c>
    </row>
    <row r="266" spans="4:5" x14ac:dyDescent="0.25">
      <c r="D266" s="3">
        <f t="shared" si="10"/>
        <v>0</v>
      </c>
      <c r="E266" s="3">
        <f t="shared" si="11"/>
        <v>0</v>
      </c>
    </row>
    <row r="267" spans="4:5" x14ac:dyDescent="0.25">
      <c r="D267" s="3">
        <f t="shared" si="10"/>
        <v>0</v>
      </c>
      <c r="E267" s="3">
        <f t="shared" si="11"/>
        <v>0</v>
      </c>
    </row>
    <row r="268" spans="4:5" x14ac:dyDescent="0.25">
      <c r="D268" s="3">
        <f t="shared" si="10"/>
        <v>0</v>
      </c>
      <c r="E268" s="3">
        <f t="shared" si="11"/>
        <v>0</v>
      </c>
    </row>
    <row r="269" spans="4:5" x14ac:dyDescent="0.25">
      <c r="D269" s="3">
        <f t="shared" si="10"/>
        <v>0</v>
      </c>
      <c r="E269" s="3">
        <f t="shared" si="11"/>
        <v>0</v>
      </c>
    </row>
    <row r="270" spans="4:5" x14ac:dyDescent="0.25">
      <c r="D270" s="3">
        <f t="shared" si="10"/>
        <v>0</v>
      </c>
      <c r="E270" s="3">
        <f t="shared" si="11"/>
        <v>0</v>
      </c>
    </row>
    <row r="271" spans="4:5" x14ac:dyDescent="0.25">
      <c r="D271" s="3">
        <f t="shared" si="10"/>
        <v>0</v>
      </c>
      <c r="E271" s="3">
        <f t="shared" si="11"/>
        <v>0</v>
      </c>
    </row>
    <row r="272" spans="4:5" x14ac:dyDescent="0.25">
      <c r="D272" s="3">
        <f t="shared" si="10"/>
        <v>0</v>
      </c>
      <c r="E272" s="3">
        <f t="shared" si="11"/>
        <v>0</v>
      </c>
    </row>
    <row r="273" spans="4:5" x14ac:dyDescent="0.25">
      <c r="D273" s="3">
        <f t="shared" si="10"/>
        <v>0</v>
      </c>
      <c r="E273" s="3">
        <f t="shared" si="11"/>
        <v>0</v>
      </c>
    </row>
    <row r="274" spans="4:5" x14ac:dyDescent="0.25">
      <c r="D274" s="3">
        <f t="shared" si="10"/>
        <v>0</v>
      </c>
      <c r="E274" s="3">
        <f t="shared" si="11"/>
        <v>0</v>
      </c>
    </row>
    <row r="275" spans="4:5" x14ac:dyDescent="0.25">
      <c r="D275" s="3">
        <f t="shared" si="10"/>
        <v>0</v>
      </c>
      <c r="E275" s="3">
        <f t="shared" si="11"/>
        <v>0</v>
      </c>
    </row>
    <row r="276" spans="4:5" x14ac:dyDescent="0.25">
      <c r="D276" s="3">
        <f t="shared" si="10"/>
        <v>0</v>
      </c>
      <c r="E276" s="3">
        <f t="shared" si="11"/>
        <v>0</v>
      </c>
    </row>
    <row r="277" spans="4:5" x14ac:dyDescent="0.25">
      <c r="D277" s="3">
        <f t="shared" si="10"/>
        <v>0</v>
      </c>
      <c r="E277" s="3">
        <f t="shared" si="11"/>
        <v>0</v>
      </c>
    </row>
    <row r="278" spans="4:5" x14ac:dyDescent="0.25">
      <c r="D278" s="3">
        <f t="shared" si="10"/>
        <v>0</v>
      </c>
      <c r="E278" s="3">
        <f t="shared" si="11"/>
        <v>0</v>
      </c>
    </row>
    <row r="279" spans="4:5" x14ac:dyDescent="0.25">
      <c r="D279" s="3">
        <f t="shared" si="10"/>
        <v>0</v>
      </c>
      <c r="E279" s="3">
        <f t="shared" si="11"/>
        <v>0</v>
      </c>
    </row>
    <row r="280" spans="4:5" x14ac:dyDescent="0.25">
      <c r="D280" s="3">
        <f t="shared" si="10"/>
        <v>0</v>
      </c>
      <c r="E280" s="3">
        <f t="shared" si="11"/>
        <v>0</v>
      </c>
    </row>
    <row r="281" spans="4:5" x14ac:dyDescent="0.25">
      <c r="D281" s="3">
        <f t="shared" si="10"/>
        <v>0</v>
      </c>
      <c r="E281" s="3">
        <f t="shared" si="11"/>
        <v>0</v>
      </c>
    </row>
    <row r="282" spans="4:5" x14ac:dyDescent="0.25">
      <c r="D282" s="3">
        <f t="shared" si="10"/>
        <v>0</v>
      </c>
      <c r="E282" s="3">
        <f t="shared" si="11"/>
        <v>0</v>
      </c>
    </row>
    <row r="283" spans="4:5" x14ac:dyDescent="0.25">
      <c r="D283" s="3">
        <f t="shared" si="10"/>
        <v>0</v>
      </c>
      <c r="E283" s="3">
        <f t="shared" si="11"/>
        <v>0</v>
      </c>
    </row>
    <row r="284" spans="4:5" x14ac:dyDescent="0.25">
      <c r="D284" s="3">
        <f t="shared" si="10"/>
        <v>0</v>
      </c>
      <c r="E284" s="3">
        <f t="shared" si="11"/>
        <v>0</v>
      </c>
    </row>
    <row r="285" spans="4:5" x14ac:dyDescent="0.25">
      <c r="D285" s="3">
        <f t="shared" si="10"/>
        <v>0</v>
      </c>
      <c r="E285" s="3">
        <f t="shared" si="11"/>
        <v>0</v>
      </c>
    </row>
    <row r="286" spans="4:5" x14ac:dyDescent="0.25">
      <c r="D286" s="3">
        <f t="shared" si="10"/>
        <v>0</v>
      </c>
      <c r="E286" s="3">
        <f t="shared" si="11"/>
        <v>0</v>
      </c>
    </row>
    <row r="287" spans="4:5" x14ac:dyDescent="0.25">
      <c r="D287" s="3">
        <f t="shared" si="10"/>
        <v>0</v>
      </c>
      <c r="E287" s="3">
        <f t="shared" si="11"/>
        <v>0</v>
      </c>
    </row>
    <row r="288" spans="4:5" x14ac:dyDescent="0.25">
      <c r="D288" s="3">
        <f t="shared" si="10"/>
        <v>0</v>
      </c>
      <c r="E288" s="3">
        <f t="shared" si="11"/>
        <v>0</v>
      </c>
    </row>
    <row r="289" spans="4:5" x14ac:dyDescent="0.25">
      <c r="D289" s="3">
        <f t="shared" si="10"/>
        <v>0</v>
      </c>
      <c r="E289" s="3">
        <f t="shared" si="11"/>
        <v>0</v>
      </c>
    </row>
    <row r="290" spans="4:5" x14ac:dyDescent="0.25">
      <c r="D290" s="3">
        <f t="shared" si="10"/>
        <v>0</v>
      </c>
      <c r="E290" s="3">
        <f t="shared" si="11"/>
        <v>0</v>
      </c>
    </row>
    <row r="291" spans="4:5" x14ac:dyDescent="0.25">
      <c r="D291" s="3">
        <f t="shared" si="10"/>
        <v>0</v>
      </c>
      <c r="E291" s="3">
        <f t="shared" si="11"/>
        <v>0</v>
      </c>
    </row>
    <row r="292" spans="4:5" x14ac:dyDescent="0.25">
      <c r="D292" s="3">
        <f t="shared" si="10"/>
        <v>0</v>
      </c>
      <c r="E292" s="3">
        <f t="shared" si="11"/>
        <v>0</v>
      </c>
    </row>
    <row r="293" spans="4:5" x14ac:dyDescent="0.25">
      <c r="D293" s="3">
        <f t="shared" si="10"/>
        <v>0</v>
      </c>
      <c r="E293" s="3">
        <f t="shared" si="11"/>
        <v>0</v>
      </c>
    </row>
    <row r="294" spans="4:5" x14ac:dyDescent="0.25">
      <c r="D294" s="3">
        <f t="shared" si="10"/>
        <v>0</v>
      </c>
      <c r="E294" s="3">
        <f t="shared" si="11"/>
        <v>0</v>
      </c>
    </row>
    <row r="295" spans="4:5" x14ac:dyDescent="0.25">
      <c r="D295" s="3">
        <f t="shared" si="10"/>
        <v>0</v>
      </c>
      <c r="E295" s="3">
        <f t="shared" si="11"/>
        <v>0</v>
      </c>
    </row>
    <row r="296" spans="4:5" x14ac:dyDescent="0.25">
      <c r="D296" s="3">
        <f t="shared" si="10"/>
        <v>0</v>
      </c>
      <c r="E296" s="3">
        <f t="shared" si="11"/>
        <v>0</v>
      </c>
    </row>
    <row r="297" spans="4:5" x14ac:dyDescent="0.25">
      <c r="D297" s="3">
        <f t="shared" si="10"/>
        <v>0</v>
      </c>
      <c r="E297" s="3">
        <f t="shared" si="11"/>
        <v>0</v>
      </c>
    </row>
    <row r="298" spans="4:5" x14ac:dyDescent="0.25">
      <c r="D298" s="3">
        <f t="shared" si="10"/>
        <v>0</v>
      </c>
      <c r="E298" s="3">
        <f t="shared" si="11"/>
        <v>0</v>
      </c>
    </row>
    <row r="299" spans="4:5" x14ac:dyDescent="0.25">
      <c r="D299" s="3">
        <f t="shared" si="10"/>
        <v>0</v>
      </c>
      <c r="E299" s="3">
        <f t="shared" si="11"/>
        <v>0</v>
      </c>
    </row>
    <row r="300" spans="4:5" x14ac:dyDescent="0.25">
      <c r="D300" s="3">
        <f t="shared" si="10"/>
        <v>0</v>
      </c>
      <c r="E300" s="3">
        <f t="shared" si="11"/>
        <v>0</v>
      </c>
    </row>
    <row r="301" spans="4:5" x14ac:dyDescent="0.25">
      <c r="D301" s="3">
        <f t="shared" si="10"/>
        <v>0</v>
      </c>
      <c r="E301" s="3">
        <f t="shared" si="11"/>
        <v>0</v>
      </c>
    </row>
    <row r="302" spans="4:5" x14ac:dyDescent="0.25">
      <c r="D302" s="3">
        <f t="shared" si="10"/>
        <v>0</v>
      </c>
      <c r="E302" s="3">
        <f t="shared" si="11"/>
        <v>0</v>
      </c>
    </row>
    <row r="303" spans="4:5" x14ac:dyDescent="0.25">
      <c r="D303" s="3">
        <f t="shared" si="10"/>
        <v>0</v>
      </c>
      <c r="E303" s="3">
        <f t="shared" si="11"/>
        <v>0</v>
      </c>
    </row>
    <row r="304" spans="4:5" x14ac:dyDescent="0.25">
      <c r="D304" s="3">
        <f t="shared" si="10"/>
        <v>0</v>
      </c>
      <c r="E304" s="3">
        <f t="shared" si="11"/>
        <v>0</v>
      </c>
    </row>
    <row r="305" spans="4:5" x14ac:dyDescent="0.25">
      <c r="D305" s="3">
        <f t="shared" si="10"/>
        <v>0</v>
      </c>
      <c r="E305" s="3">
        <f t="shared" si="11"/>
        <v>0</v>
      </c>
    </row>
    <row r="306" spans="4:5" x14ac:dyDescent="0.25">
      <c r="D306" s="3">
        <f t="shared" si="10"/>
        <v>0</v>
      </c>
      <c r="E306" s="3">
        <f t="shared" si="11"/>
        <v>0</v>
      </c>
    </row>
    <row r="307" spans="4:5" x14ac:dyDescent="0.25">
      <c r="D307" s="3">
        <f t="shared" si="10"/>
        <v>0</v>
      </c>
      <c r="E307" s="3">
        <f t="shared" si="11"/>
        <v>0</v>
      </c>
    </row>
    <row r="308" spans="4:5" x14ac:dyDescent="0.25">
      <c r="D308" s="3">
        <f t="shared" si="10"/>
        <v>0</v>
      </c>
      <c r="E308" s="3">
        <f t="shared" si="11"/>
        <v>0</v>
      </c>
    </row>
    <row r="309" spans="4:5" x14ac:dyDescent="0.25">
      <c r="D309" s="3">
        <f t="shared" si="10"/>
        <v>0</v>
      </c>
      <c r="E309" s="3">
        <f t="shared" si="11"/>
        <v>0</v>
      </c>
    </row>
    <row r="310" spans="4:5" x14ac:dyDescent="0.25">
      <c r="D310" s="3">
        <f t="shared" si="10"/>
        <v>0</v>
      </c>
      <c r="E310" s="3">
        <f t="shared" si="11"/>
        <v>0</v>
      </c>
    </row>
    <row r="311" spans="4:5" x14ac:dyDescent="0.25">
      <c r="D311" s="3">
        <f t="shared" si="10"/>
        <v>0</v>
      </c>
      <c r="E311" s="3">
        <f t="shared" si="11"/>
        <v>0</v>
      </c>
    </row>
    <row r="312" spans="4:5" x14ac:dyDescent="0.25">
      <c r="D312" s="3">
        <f t="shared" si="10"/>
        <v>0</v>
      </c>
      <c r="E312" s="3">
        <f t="shared" si="11"/>
        <v>0</v>
      </c>
    </row>
    <row r="313" spans="4:5" x14ac:dyDescent="0.25">
      <c r="D313" s="3">
        <f t="shared" si="10"/>
        <v>0</v>
      </c>
      <c r="E313" s="3">
        <f t="shared" si="11"/>
        <v>0</v>
      </c>
    </row>
    <row r="314" spans="4:5" x14ac:dyDescent="0.25">
      <c r="D314" s="3">
        <f t="shared" si="10"/>
        <v>0</v>
      </c>
      <c r="E314" s="3">
        <f t="shared" si="11"/>
        <v>0</v>
      </c>
    </row>
    <row r="315" spans="4:5" x14ac:dyDescent="0.25">
      <c r="D315" s="3">
        <f t="shared" si="10"/>
        <v>0</v>
      </c>
      <c r="E315" s="3">
        <f t="shared" si="11"/>
        <v>0</v>
      </c>
    </row>
    <row r="316" spans="4:5" x14ac:dyDescent="0.25">
      <c r="D316" s="3">
        <f t="shared" si="10"/>
        <v>0</v>
      </c>
      <c r="E316" s="3">
        <f t="shared" si="11"/>
        <v>0</v>
      </c>
    </row>
    <row r="317" spans="4:5" x14ac:dyDescent="0.25">
      <c r="D317" s="3">
        <f t="shared" si="10"/>
        <v>0</v>
      </c>
      <c r="E317" s="3">
        <f t="shared" si="11"/>
        <v>0</v>
      </c>
    </row>
    <row r="318" spans="4:5" x14ac:dyDescent="0.25">
      <c r="D318" s="3">
        <f t="shared" si="10"/>
        <v>0</v>
      </c>
      <c r="E318" s="3">
        <f t="shared" si="11"/>
        <v>0</v>
      </c>
    </row>
    <row r="319" spans="4:5" x14ac:dyDescent="0.25">
      <c r="D319" s="3">
        <f t="shared" si="10"/>
        <v>0</v>
      </c>
      <c r="E319" s="3">
        <f t="shared" si="11"/>
        <v>0</v>
      </c>
    </row>
    <row r="320" spans="4:5" x14ac:dyDescent="0.25">
      <c r="D320" s="3">
        <f t="shared" si="10"/>
        <v>0</v>
      </c>
      <c r="E320" s="3">
        <f t="shared" si="11"/>
        <v>0</v>
      </c>
    </row>
    <row r="321" spans="4:5" x14ac:dyDescent="0.25">
      <c r="D321" s="3">
        <f t="shared" si="10"/>
        <v>0</v>
      </c>
      <c r="E321" s="3">
        <f t="shared" si="11"/>
        <v>0</v>
      </c>
    </row>
    <row r="322" spans="4:5" x14ac:dyDescent="0.25">
      <c r="D322" s="3">
        <f t="shared" si="10"/>
        <v>0</v>
      </c>
      <c r="E322" s="3">
        <f t="shared" si="11"/>
        <v>0</v>
      </c>
    </row>
    <row r="323" spans="4:5" x14ac:dyDescent="0.25">
      <c r="D323" s="3">
        <f t="shared" si="10"/>
        <v>0</v>
      </c>
      <c r="E323" s="3">
        <f t="shared" si="11"/>
        <v>0</v>
      </c>
    </row>
    <row r="324" spans="4:5" x14ac:dyDescent="0.25">
      <c r="D324" s="3">
        <f t="shared" si="10"/>
        <v>0</v>
      </c>
      <c r="E324" s="3">
        <f t="shared" si="11"/>
        <v>0</v>
      </c>
    </row>
    <row r="325" spans="4:5" x14ac:dyDescent="0.25">
      <c r="D325" s="3">
        <f t="shared" ref="D325:D333" si="12">MIN(G325:BA325)</f>
        <v>0</v>
      </c>
      <c r="E325" s="3">
        <f t="shared" ref="E325:E333" si="13">COUNTIF(G325:BF325,"&lt;51")</f>
        <v>0</v>
      </c>
    </row>
    <row r="326" spans="4:5" x14ac:dyDescent="0.25">
      <c r="D326" s="3">
        <f t="shared" si="12"/>
        <v>0</v>
      </c>
      <c r="E326" s="3">
        <f t="shared" si="13"/>
        <v>0</v>
      </c>
    </row>
    <row r="327" spans="4:5" x14ac:dyDescent="0.25">
      <c r="D327" s="3">
        <f t="shared" si="12"/>
        <v>0</v>
      </c>
      <c r="E327" s="3">
        <f t="shared" si="13"/>
        <v>0</v>
      </c>
    </row>
    <row r="328" spans="4:5" x14ac:dyDescent="0.25">
      <c r="D328" s="3">
        <f t="shared" si="12"/>
        <v>0</v>
      </c>
      <c r="E328" s="3">
        <f t="shared" si="13"/>
        <v>0</v>
      </c>
    </row>
    <row r="329" spans="4:5" x14ac:dyDescent="0.25">
      <c r="D329" s="3">
        <f t="shared" si="12"/>
        <v>0</v>
      </c>
      <c r="E329" s="3">
        <f t="shared" si="13"/>
        <v>0</v>
      </c>
    </row>
    <row r="330" spans="4:5" x14ac:dyDescent="0.25">
      <c r="D330" s="3">
        <f t="shared" si="12"/>
        <v>0</v>
      </c>
      <c r="E330" s="3">
        <f t="shared" si="13"/>
        <v>0</v>
      </c>
    </row>
    <row r="331" spans="4:5" x14ac:dyDescent="0.25">
      <c r="D331" s="3">
        <f t="shared" si="12"/>
        <v>0</v>
      </c>
      <c r="E331" s="3">
        <f t="shared" si="13"/>
        <v>0</v>
      </c>
    </row>
    <row r="332" spans="4:5" x14ac:dyDescent="0.25">
      <c r="D332" s="3">
        <f t="shared" si="12"/>
        <v>0</v>
      </c>
      <c r="E332" s="3">
        <f t="shared" si="13"/>
        <v>0</v>
      </c>
    </row>
    <row r="333" spans="4:5" x14ac:dyDescent="0.25">
      <c r="D333" s="3">
        <f t="shared" si="12"/>
        <v>0</v>
      </c>
      <c r="E333" s="3">
        <f t="shared" si="13"/>
        <v>0</v>
      </c>
    </row>
  </sheetData>
  <sortState xmlns:xlrd2="http://schemas.microsoft.com/office/spreadsheetml/2017/richdata2" ref="A5:BJ95">
    <sortCondition ref="B5:B95"/>
    <sortCondition ref="A5:A95"/>
  </sortState>
  <customSheetViews>
    <customSheetView guid="{24CD5033-3074-48C7-9F76-DBC895F2734D}">
      <pane xSplit="6" ySplit="4" topLeftCell="G20" activePane="bottomRight" state="frozen"/>
      <selection pane="bottomRight" activeCell="B92" sqref="B92"/>
      <pageMargins left="0.7" right="0.7" top="0.75" bottom="0.75" header="0.3" footer="0.3"/>
    </customSheetView>
    <customSheetView guid="{7EAADC76-00F0-465D-ADD0-F179FB668BE2}">
      <pane xSplit="6" ySplit="4" topLeftCell="G20" activePane="bottomRight" state="frozen"/>
      <selection pane="bottomRight" activeCell="B92" sqref="B92"/>
      <pageMargins left="0.7" right="0.7" top="0.75" bottom="0.75" header="0.3" footer="0.3"/>
    </customSheetView>
  </customSheetViews>
  <conditionalFormatting sqref="G4:W4">
    <cfRule type="cellIs" dxfId="7" priority="2" stopIfTrue="1" operator="equal">
      <formula>$I$4</formula>
    </cfRule>
  </conditionalFormatting>
  <conditionalFormatting sqref="G5:W32">
    <cfRule type="cellIs" dxfId="6" priority="1" stopIfTrue="1" operator="equal">
      <formula>$H5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45F0-70CB-4CD7-9468-468FE067E7F3}">
  <sheetPr>
    <tabColor rgb="FFFFC000"/>
  </sheetPr>
  <dimension ref="A1:AX171"/>
  <sheetViews>
    <sheetView tabSelected="1" workbookViewId="0">
      <pane xSplit="4" ySplit="2" topLeftCell="E144" activePane="bottomRight" state="frozen"/>
      <selection pane="topRight" activeCell="E1" sqref="E1"/>
      <selection pane="bottomLeft" activeCell="A3" sqref="A3"/>
      <selection pane="bottomRight" activeCell="G170" sqref="G170"/>
    </sheetView>
  </sheetViews>
  <sheetFormatPr defaultRowHeight="15" x14ac:dyDescent="0.25"/>
  <cols>
    <col min="1" max="1" width="10.7109375" style="2" bestFit="1" customWidth="1"/>
    <col min="2" max="2" width="81" style="2" customWidth="1"/>
    <col min="3" max="3" width="6.140625" bestFit="1" customWidth="1"/>
    <col min="4" max="4" width="14.140625" bestFit="1" customWidth="1"/>
    <col min="5" max="5" width="5.5703125" style="3" bestFit="1" customWidth="1"/>
    <col min="6" max="50" width="3.7109375" style="3" bestFit="1" customWidth="1"/>
  </cols>
  <sheetData>
    <row r="1" spans="1:5" x14ac:dyDescent="0.25">
      <c r="B1"/>
      <c r="E1" s="3">
        <f>COUNTIF(E3:E200,"aus")</f>
        <v>23</v>
      </c>
    </row>
    <row r="2" spans="1:5" x14ac:dyDescent="0.25">
      <c r="E2" s="3" t="s">
        <v>339</v>
      </c>
    </row>
    <row r="3" spans="1:5" x14ac:dyDescent="0.25">
      <c r="A3" s="8">
        <v>45544</v>
      </c>
      <c r="B3" s="23" t="s">
        <v>1590</v>
      </c>
      <c r="C3" s="23" t="s">
        <v>21</v>
      </c>
      <c r="D3" s="24" t="s">
        <v>1591</v>
      </c>
      <c r="E3" s="31" t="s">
        <v>14</v>
      </c>
    </row>
    <row r="4" spans="1:5" x14ac:dyDescent="0.25">
      <c r="A4" s="8">
        <v>45614</v>
      </c>
      <c r="B4" s="23" t="s">
        <v>1654</v>
      </c>
      <c r="C4" s="23" t="s">
        <v>56</v>
      </c>
      <c r="D4" s="24" t="s">
        <v>1655</v>
      </c>
      <c r="E4" s="3" t="s">
        <v>3194</v>
      </c>
    </row>
    <row r="5" spans="1:5" x14ac:dyDescent="0.25">
      <c r="A5" s="8">
        <v>45705</v>
      </c>
      <c r="B5" s="23" t="s">
        <v>1712</v>
      </c>
      <c r="C5" s="23" t="s">
        <v>56</v>
      </c>
      <c r="D5" s="24" t="s">
        <v>1713</v>
      </c>
      <c r="E5" s="3" t="s">
        <v>3194</v>
      </c>
    </row>
    <row r="6" spans="1:5" x14ac:dyDescent="0.25">
      <c r="A6" s="8">
        <v>45628</v>
      </c>
      <c r="B6" s="23" t="s">
        <v>1678</v>
      </c>
      <c r="C6" s="23" t="s">
        <v>21</v>
      </c>
      <c r="D6" s="24" t="s">
        <v>1679</v>
      </c>
      <c r="E6" s="31" t="s">
        <v>14</v>
      </c>
    </row>
    <row r="7" spans="1:5" x14ac:dyDescent="0.25">
      <c r="A7" s="8">
        <v>45796</v>
      </c>
      <c r="B7" s="23" t="s">
        <v>1796</v>
      </c>
      <c r="C7" s="23" t="s">
        <v>21</v>
      </c>
      <c r="D7" s="24" t="s">
        <v>1797</v>
      </c>
      <c r="E7" s="31" t="s">
        <v>14</v>
      </c>
    </row>
    <row r="8" spans="1:5" x14ac:dyDescent="0.25">
      <c r="A8" s="8">
        <v>45824</v>
      </c>
      <c r="B8" s="23" t="s">
        <v>1808</v>
      </c>
      <c r="C8" s="23" t="s">
        <v>56</v>
      </c>
      <c r="D8" s="24" t="s">
        <v>1809</v>
      </c>
      <c r="E8" s="3" t="s">
        <v>3196</v>
      </c>
    </row>
    <row r="9" spans="1:5" x14ac:dyDescent="0.25">
      <c r="A9" s="8">
        <v>45593</v>
      </c>
      <c r="B9" s="23" t="s">
        <v>1628</v>
      </c>
      <c r="C9" s="23" t="s">
        <v>56</v>
      </c>
      <c r="D9" s="24" t="s">
        <v>1629</v>
      </c>
      <c r="E9" s="3" t="s">
        <v>3194</v>
      </c>
    </row>
    <row r="10" spans="1:5" x14ac:dyDescent="0.25">
      <c r="A10" s="8">
        <v>45691</v>
      </c>
      <c r="B10" s="23" t="s">
        <v>1698</v>
      </c>
      <c r="C10" s="23" t="s">
        <v>56</v>
      </c>
      <c r="D10" s="24" t="s">
        <v>1699</v>
      </c>
      <c r="E10" s="3" t="s">
        <v>3199</v>
      </c>
    </row>
    <row r="11" spans="1:5" x14ac:dyDescent="0.25">
      <c r="A11" s="8">
        <v>45747</v>
      </c>
      <c r="B11" s="23" t="s">
        <v>1742</v>
      </c>
      <c r="C11" s="23" t="s">
        <v>56</v>
      </c>
      <c r="D11" s="24" t="s">
        <v>1743</v>
      </c>
      <c r="E11" s="3" t="s">
        <v>3199</v>
      </c>
    </row>
    <row r="12" spans="1:5" x14ac:dyDescent="0.25">
      <c r="A12" s="8">
        <v>45726</v>
      </c>
      <c r="B12" s="23" t="s">
        <v>1734</v>
      </c>
      <c r="C12" s="23" t="s">
        <v>21</v>
      </c>
      <c r="D12" s="24" t="s">
        <v>1735</v>
      </c>
      <c r="E12" s="31" t="s">
        <v>14</v>
      </c>
    </row>
    <row r="13" spans="1:5" x14ac:dyDescent="0.25">
      <c r="A13" s="8">
        <v>45621</v>
      </c>
      <c r="B13" s="23" t="s">
        <v>1656</v>
      </c>
      <c r="C13" s="23" t="s">
        <v>21</v>
      </c>
      <c r="D13" s="24" t="s">
        <v>1657</v>
      </c>
      <c r="E13" s="31" t="s">
        <v>14</v>
      </c>
    </row>
    <row r="14" spans="1:5" x14ac:dyDescent="0.25">
      <c r="A14" s="8">
        <v>45810</v>
      </c>
      <c r="B14" s="23" t="s">
        <v>1800</v>
      </c>
      <c r="C14" s="23" t="s">
        <v>56</v>
      </c>
      <c r="D14" s="24" t="s">
        <v>1801</v>
      </c>
      <c r="E14" s="3" t="s">
        <v>3194</v>
      </c>
    </row>
    <row r="15" spans="1:5" x14ac:dyDescent="0.25">
      <c r="A15" s="8">
        <v>45544</v>
      </c>
      <c r="B15" s="23" t="s">
        <v>1584</v>
      </c>
      <c r="C15" s="23" t="s">
        <v>56</v>
      </c>
      <c r="D15" s="24" t="s">
        <v>1585</v>
      </c>
      <c r="E15" s="3" t="s">
        <v>3191</v>
      </c>
    </row>
    <row r="16" spans="1:5" x14ac:dyDescent="0.25">
      <c r="A16" s="8">
        <v>45810</v>
      </c>
      <c r="B16" s="23" t="s">
        <v>1802</v>
      </c>
      <c r="C16" s="23" t="s">
        <v>56</v>
      </c>
      <c r="D16" s="24" t="s">
        <v>1803</v>
      </c>
      <c r="E16" s="3" t="s">
        <v>3197</v>
      </c>
    </row>
    <row r="17" spans="1:5" x14ac:dyDescent="0.25">
      <c r="A17" s="8">
        <v>45607</v>
      </c>
      <c r="B17" s="23" t="s">
        <v>1646</v>
      </c>
      <c r="C17" s="23" t="s">
        <v>56</v>
      </c>
      <c r="D17" s="24" t="s">
        <v>1647</v>
      </c>
      <c r="E17" s="3" t="s">
        <v>3194</v>
      </c>
    </row>
    <row r="18" spans="1:5" x14ac:dyDescent="0.25">
      <c r="A18" s="8">
        <v>45754</v>
      </c>
      <c r="B18" s="23" t="s">
        <v>1748</v>
      </c>
      <c r="C18" s="23" t="s">
        <v>56</v>
      </c>
      <c r="D18" s="24" t="s">
        <v>1749</v>
      </c>
      <c r="E18" s="3" t="s">
        <v>3193</v>
      </c>
    </row>
    <row r="19" spans="1:5" x14ac:dyDescent="0.25">
      <c r="A19" s="8">
        <v>45838</v>
      </c>
      <c r="B19" s="23" t="s">
        <v>1836</v>
      </c>
      <c r="C19" s="23" t="s">
        <v>90</v>
      </c>
      <c r="D19" s="24" t="s">
        <v>1837</v>
      </c>
      <c r="E19" s="3" t="s">
        <v>3200</v>
      </c>
    </row>
    <row r="20" spans="1:5" x14ac:dyDescent="0.25">
      <c r="A20" s="8">
        <v>45607</v>
      </c>
      <c r="B20" s="23" t="s">
        <v>1648</v>
      </c>
      <c r="C20" s="23" t="s">
        <v>56</v>
      </c>
      <c r="D20" s="24" t="s">
        <v>1649</v>
      </c>
      <c r="E20" s="3" t="s">
        <v>3196</v>
      </c>
    </row>
    <row r="21" spans="1:5" x14ac:dyDescent="0.25">
      <c r="A21" s="8">
        <v>45614</v>
      </c>
      <c r="B21" s="23" t="s">
        <v>1650</v>
      </c>
      <c r="C21" s="23" t="s">
        <v>90</v>
      </c>
      <c r="D21" s="24" t="s">
        <v>1651</v>
      </c>
      <c r="E21" s="3" t="s">
        <v>3193</v>
      </c>
    </row>
    <row r="22" spans="1:5" x14ac:dyDescent="0.25">
      <c r="A22" s="8">
        <v>45705</v>
      </c>
      <c r="B22" s="23" t="s">
        <v>1710</v>
      </c>
      <c r="C22" s="23" t="s">
        <v>90</v>
      </c>
      <c r="D22" s="24" t="s">
        <v>1711</v>
      </c>
      <c r="E22" s="3" t="s">
        <v>3201</v>
      </c>
    </row>
    <row r="23" spans="1:5" x14ac:dyDescent="0.25">
      <c r="A23" s="8">
        <v>45705</v>
      </c>
      <c r="B23" s="23" t="s">
        <v>1708</v>
      </c>
      <c r="C23" s="23" t="s">
        <v>90</v>
      </c>
      <c r="D23" s="24" t="s">
        <v>1709</v>
      </c>
      <c r="E23" s="3" t="s">
        <v>3201</v>
      </c>
    </row>
    <row r="24" spans="1:5" x14ac:dyDescent="0.25">
      <c r="A24" s="8">
        <v>45719</v>
      </c>
      <c r="B24" s="23" t="s">
        <v>1722</v>
      </c>
      <c r="C24" s="23" t="s">
        <v>56</v>
      </c>
      <c r="D24" s="24" t="s">
        <v>1723</v>
      </c>
      <c r="E24" s="3" t="s">
        <v>3197</v>
      </c>
    </row>
    <row r="25" spans="1:5" x14ac:dyDescent="0.25">
      <c r="A25" s="8">
        <v>45719</v>
      </c>
      <c r="B25" s="23" t="s">
        <v>1724</v>
      </c>
      <c r="C25" s="23" t="s">
        <v>90</v>
      </c>
      <c r="D25" s="24" t="s">
        <v>1725</v>
      </c>
      <c r="E25" s="3" t="s">
        <v>3196</v>
      </c>
    </row>
    <row r="26" spans="1:5" x14ac:dyDescent="0.25">
      <c r="A26" s="8">
        <v>45600</v>
      </c>
      <c r="B26" s="23" t="s">
        <v>1630</v>
      </c>
      <c r="C26" s="23" t="s">
        <v>56</v>
      </c>
      <c r="D26" s="24" t="s">
        <v>1631</v>
      </c>
      <c r="E26" s="3" t="s">
        <v>3197</v>
      </c>
    </row>
    <row r="27" spans="1:5" x14ac:dyDescent="0.25">
      <c r="A27" s="8">
        <v>45684</v>
      </c>
      <c r="B27" s="23" t="s">
        <v>1692</v>
      </c>
      <c r="C27" s="23" t="s">
        <v>21</v>
      </c>
      <c r="D27" s="24" t="s">
        <v>1693</v>
      </c>
      <c r="E27" s="31" t="s">
        <v>14</v>
      </c>
    </row>
    <row r="28" spans="1:5" x14ac:dyDescent="0.25">
      <c r="A28" s="8">
        <v>45761</v>
      </c>
      <c r="B28" s="23" t="s">
        <v>1762</v>
      </c>
      <c r="C28" s="23" t="s">
        <v>56</v>
      </c>
      <c r="D28" s="24" t="s">
        <v>1763</v>
      </c>
      <c r="E28" s="3" t="s">
        <v>3202</v>
      </c>
    </row>
    <row r="29" spans="1:5" x14ac:dyDescent="0.25">
      <c r="A29" s="8">
        <v>45579</v>
      </c>
      <c r="B29" s="23" t="s">
        <v>1622</v>
      </c>
      <c r="C29" s="23" t="s">
        <v>56</v>
      </c>
      <c r="D29" s="24" t="s">
        <v>1623</v>
      </c>
      <c r="E29" s="3" t="s">
        <v>3189</v>
      </c>
    </row>
    <row r="30" spans="1:5" x14ac:dyDescent="0.25">
      <c r="A30" s="8">
        <v>45544</v>
      </c>
      <c r="B30" s="23" t="s">
        <v>1588</v>
      </c>
      <c r="C30" s="23" t="s">
        <v>56</v>
      </c>
      <c r="D30" s="24" t="s">
        <v>1589</v>
      </c>
      <c r="E30" s="3" t="s">
        <v>3192</v>
      </c>
    </row>
    <row r="31" spans="1:5" x14ac:dyDescent="0.25">
      <c r="A31" s="8">
        <v>45579</v>
      </c>
      <c r="B31" s="23" t="s">
        <v>1620</v>
      </c>
      <c r="C31" s="23" t="s">
        <v>21</v>
      </c>
      <c r="D31" s="24" t="s">
        <v>1621</v>
      </c>
      <c r="E31" s="31" t="s">
        <v>14</v>
      </c>
    </row>
    <row r="32" spans="1:5" x14ac:dyDescent="0.25">
      <c r="A32" s="8">
        <v>45565</v>
      </c>
      <c r="B32" s="23" t="s">
        <v>1608</v>
      </c>
      <c r="C32" s="23" t="s">
        <v>56</v>
      </c>
      <c r="D32" s="24" t="s">
        <v>1609</v>
      </c>
      <c r="E32" s="3" t="s">
        <v>3197</v>
      </c>
    </row>
    <row r="33" spans="1:5" x14ac:dyDescent="0.25">
      <c r="A33" s="8">
        <v>45544</v>
      </c>
      <c r="B33" s="23" t="s">
        <v>1586</v>
      </c>
      <c r="C33" s="23" t="s">
        <v>121</v>
      </c>
      <c r="D33" s="24" t="s">
        <v>1587</v>
      </c>
      <c r="E33" s="31" t="s">
        <v>14</v>
      </c>
    </row>
    <row r="34" spans="1:5" x14ac:dyDescent="0.25">
      <c r="A34" s="8">
        <v>45544</v>
      </c>
      <c r="B34" s="23" t="s">
        <v>1592</v>
      </c>
      <c r="C34" s="23" t="s">
        <v>56</v>
      </c>
      <c r="D34" s="24" t="s">
        <v>1593</v>
      </c>
      <c r="E34" s="3" t="s">
        <v>3189</v>
      </c>
    </row>
    <row r="35" spans="1:5" x14ac:dyDescent="0.25">
      <c r="A35" s="8">
        <v>45698</v>
      </c>
      <c r="B35" s="23" t="s">
        <v>1706</v>
      </c>
      <c r="C35" s="23" t="s">
        <v>24</v>
      </c>
      <c r="D35" s="24" t="s">
        <v>1707</v>
      </c>
      <c r="E35" s="3" t="s">
        <v>3194</v>
      </c>
    </row>
    <row r="36" spans="1:5" x14ac:dyDescent="0.25">
      <c r="A36" s="8">
        <v>45600</v>
      </c>
      <c r="B36" s="23" t="s">
        <v>1632</v>
      </c>
      <c r="C36" s="23" t="s">
        <v>90</v>
      </c>
      <c r="D36" s="24" t="s">
        <v>1633</v>
      </c>
      <c r="E36" s="3" t="s">
        <v>3202</v>
      </c>
    </row>
    <row r="37" spans="1:5" x14ac:dyDescent="0.25">
      <c r="A37" s="8">
        <v>45628</v>
      </c>
      <c r="B37" s="23" t="s">
        <v>1680</v>
      </c>
      <c r="C37" s="23" t="s">
        <v>56</v>
      </c>
      <c r="D37" s="24" t="s">
        <v>1681</v>
      </c>
      <c r="E37" s="3" t="s">
        <v>3194</v>
      </c>
    </row>
    <row r="38" spans="1:5" x14ac:dyDescent="0.25">
      <c r="A38" s="8">
        <v>45740</v>
      </c>
      <c r="B38" s="23" t="s">
        <v>1740</v>
      </c>
      <c r="C38" s="23" t="s">
        <v>56</v>
      </c>
      <c r="D38" s="24" t="s">
        <v>1741</v>
      </c>
      <c r="E38" s="3" t="s">
        <v>3196</v>
      </c>
    </row>
    <row r="39" spans="1:5" x14ac:dyDescent="0.25">
      <c r="A39" s="8">
        <v>45726</v>
      </c>
      <c r="B39" s="23" t="s">
        <v>1736</v>
      </c>
      <c r="C39" s="23" t="s">
        <v>56</v>
      </c>
      <c r="D39" s="24" t="s">
        <v>1737</v>
      </c>
      <c r="E39" s="3" t="s">
        <v>3191</v>
      </c>
    </row>
    <row r="40" spans="1:5" x14ac:dyDescent="0.25">
      <c r="A40" s="8">
        <v>45754</v>
      </c>
      <c r="B40" s="23" t="s">
        <v>1756</v>
      </c>
      <c r="C40" s="23" t="s">
        <v>56</v>
      </c>
      <c r="D40" s="24" t="s">
        <v>1757</v>
      </c>
      <c r="E40" s="31" t="s">
        <v>14</v>
      </c>
    </row>
    <row r="41" spans="1:5" x14ac:dyDescent="0.25">
      <c r="A41" s="8">
        <v>45831</v>
      </c>
      <c r="B41" s="23" t="s">
        <v>1832</v>
      </c>
      <c r="C41" s="23" t="s">
        <v>56</v>
      </c>
      <c r="D41" s="24" t="s">
        <v>1833</v>
      </c>
      <c r="E41" s="3" t="s">
        <v>3197</v>
      </c>
    </row>
    <row r="42" spans="1:5" x14ac:dyDescent="0.25">
      <c r="A42" s="8">
        <v>45817</v>
      </c>
      <c r="B42" s="23" t="s">
        <v>1806</v>
      </c>
      <c r="C42" s="23" t="s">
        <v>24</v>
      </c>
      <c r="D42" s="24" t="s">
        <v>1807</v>
      </c>
      <c r="E42" s="3" t="s">
        <v>3193</v>
      </c>
    </row>
    <row r="43" spans="1:5" x14ac:dyDescent="0.25">
      <c r="A43" s="8">
        <v>45831</v>
      </c>
      <c r="B43" s="23" t="s">
        <v>1830</v>
      </c>
      <c r="C43" s="23" t="s">
        <v>56</v>
      </c>
      <c r="D43" s="24" t="s">
        <v>1831</v>
      </c>
      <c r="E43" s="3" t="s">
        <v>3194</v>
      </c>
    </row>
    <row r="44" spans="1:5" x14ac:dyDescent="0.25">
      <c r="A44" s="8">
        <v>45754</v>
      </c>
      <c r="B44" s="23" t="s">
        <v>1758</v>
      </c>
      <c r="C44" s="23" t="s">
        <v>56</v>
      </c>
      <c r="D44" s="24" t="s">
        <v>1759</v>
      </c>
      <c r="E44" s="3" t="s">
        <v>3203</v>
      </c>
    </row>
    <row r="45" spans="1:5" x14ac:dyDescent="0.25">
      <c r="A45" s="8">
        <v>45635</v>
      </c>
      <c r="B45" s="23" t="s">
        <v>1684</v>
      </c>
      <c r="C45" s="23" t="s">
        <v>90</v>
      </c>
      <c r="D45" s="24" t="s">
        <v>1685</v>
      </c>
      <c r="E45" s="3" t="s">
        <v>3193</v>
      </c>
    </row>
    <row r="46" spans="1:5" x14ac:dyDescent="0.25">
      <c r="A46" s="8">
        <v>45628</v>
      </c>
      <c r="B46" s="23" t="s">
        <v>1676</v>
      </c>
      <c r="C46" s="23" t="s">
        <v>56</v>
      </c>
      <c r="D46" s="24" t="s">
        <v>1677</v>
      </c>
      <c r="E46" s="3" t="s">
        <v>3193</v>
      </c>
    </row>
    <row r="47" spans="1:5" x14ac:dyDescent="0.25">
      <c r="A47" s="8">
        <v>45579</v>
      </c>
      <c r="B47" s="23" t="s">
        <v>1618</v>
      </c>
      <c r="C47" s="23" t="s">
        <v>90</v>
      </c>
      <c r="D47" s="24" t="s">
        <v>1619</v>
      </c>
      <c r="E47" s="3" t="s">
        <v>3193</v>
      </c>
    </row>
    <row r="48" spans="1:5" x14ac:dyDescent="0.25">
      <c r="A48" s="8">
        <v>45824</v>
      </c>
      <c r="B48" s="23" t="s">
        <v>1824</v>
      </c>
      <c r="C48" s="23" t="s">
        <v>56</v>
      </c>
      <c r="D48" s="24" t="s">
        <v>1825</v>
      </c>
      <c r="E48" s="3" t="s">
        <v>3197</v>
      </c>
    </row>
    <row r="49" spans="1:5" x14ac:dyDescent="0.25">
      <c r="A49" s="8">
        <v>45761</v>
      </c>
      <c r="B49" s="23" t="s">
        <v>1768</v>
      </c>
      <c r="C49" s="23" t="s">
        <v>56</v>
      </c>
      <c r="D49" s="24" t="s">
        <v>1769</v>
      </c>
      <c r="E49" s="3" t="s">
        <v>3194</v>
      </c>
    </row>
    <row r="50" spans="1:5" x14ac:dyDescent="0.25">
      <c r="A50" s="8">
        <v>45558</v>
      </c>
      <c r="B50" s="23" t="s">
        <v>1600</v>
      </c>
      <c r="C50" s="23" t="s">
        <v>21</v>
      </c>
      <c r="D50" s="24" t="s">
        <v>1601</v>
      </c>
      <c r="E50" s="31" t="s">
        <v>14</v>
      </c>
    </row>
    <row r="51" spans="1:5" x14ac:dyDescent="0.25">
      <c r="A51" s="8">
        <v>45572</v>
      </c>
      <c r="B51" s="23" t="s">
        <v>1610</v>
      </c>
      <c r="C51" s="23" t="s">
        <v>56</v>
      </c>
      <c r="D51" s="24" t="s">
        <v>1611</v>
      </c>
      <c r="E51" s="3" t="s">
        <v>3195</v>
      </c>
    </row>
    <row r="52" spans="1:5" x14ac:dyDescent="0.25">
      <c r="A52" s="8">
        <v>45754</v>
      </c>
      <c r="B52" s="23" t="s">
        <v>1760</v>
      </c>
      <c r="C52" s="23" t="s">
        <v>56</v>
      </c>
      <c r="D52" s="24" t="s">
        <v>1761</v>
      </c>
      <c r="E52" s="3" t="s">
        <v>3204</v>
      </c>
    </row>
    <row r="53" spans="1:5" x14ac:dyDescent="0.25">
      <c r="A53" s="8">
        <v>45579</v>
      </c>
      <c r="B53" s="23" t="s">
        <v>1616</v>
      </c>
      <c r="C53" s="23" t="s">
        <v>90</v>
      </c>
      <c r="D53" s="24" t="s">
        <v>1617</v>
      </c>
      <c r="E53" s="3" t="s">
        <v>3198</v>
      </c>
    </row>
    <row r="54" spans="1:5" x14ac:dyDescent="0.25">
      <c r="A54" s="8">
        <v>45838</v>
      </c>
      <c r="B54" s="23" t="s">
        <v>1838</v>
      </c>
      <c r="C54" s="23" t="s">
        <v>56</v>
      </c>
      <c r="D54" s="24" t="s">
        <v>1839</v>
      </c>
      <c r="E54" s="3" t="s">
        <v>3205</v>
      </c>
    </row>
    <row r="55" spans="1:5" x14ac:dyDescent="0.25">
      <c r="A55" s="8">
        <v>45621</v>
      </c>
      <c r="B55" s="23" t="s">
        <v>1666</v>
      </c>
      <c r="C55" s="23" t="s">
        <v>90</v>
      </c>
      <c r="D55" s="24" t="s">
        <v>1667</v>
      </c>
      <c r="E55" s="3" t="s">
        <v>3206</v>
      </c>
    </row>
    <row r="56" spans="1:5" x14ac:dyDescent="0.25">
      <c r="A56" s="8">
        <v>45621</v>
      </c>
      <c r="B56" s="23" t="s">
        <v>1668</v>
      </c>
      <c r="C56" s="23" t="s">
        <v>90</v>
      </c>
      <c r="D56" s="24" t="s">
        <v>1669</v>
      </c>
      <c r="E56" s="3" t="s">
        <v>3206</v>
      </c>
    </row>
    <row r="57" spans="1:5" x14ac:dyDescent="0.25">
      <c r="A57" s="8">
        <v>45621</v>
      </c>
      <c r="B57" s="23" t="s">
        <v>1670</v>
      </c>
      <c r="C57" s="23" t="s">
        <v>90</v>
      </c>
      <c r="D57" s="24" t="s">
        <v>1671</v>
      </c>
      <c r="E57" s="3" t="s">
        <v>3206</v>
      </c>
    </row>
    <row r="58" spans="1:5" x14ac:dyDescent="0.25">
      <c r="A58" s="8">
        <v>45621</v>
      </c>
      <c r="B58" s="23" t="s">
        <v>1672</v>
      </c>
      <c r="C58" s="23" t="s">
        <v>90</v>
      </c>
      <c r="D58" s="24" t="s">
        <v>1673</v>
      </c>
      <c r="E58" s="3" t="s">
        <v>3206</v>
      </c>
    </row>
    <row r="59" spans="1:5" x14ac:dyDescent="0.25">
      <c r="A59" s="8">
        <v>45621</v>
      </c>
      <c r="B59" s="23" t="s">
        <v>1674</v>
      </c>
      <c r="C59" s="23" t="s">
        <v>90</v>
      </c>
      <c r="D59" s="24" t="s">
        <v>1675</v>
      </c>
      <c r="E59" s="3" t="s">
        <v>3206</v>
      </c>
    </row>
    <row r="60" spans="1:5" x14ac:dyDescent="0.25">
      <c r="A60" s="8">
        <v>45775</v>
      </c>
      <c r="B60" s="23" t="s">
        <v>1774</v>
      </c>
      <c r="C60" s="23" t="s">
        <v>56</v>
      </c>
      <c r="D60" s="24" t="s">
        <v>1775</v>
      </c>
      <c r="E60" s="3" t="s">
        <v>3207</v>
      </c>
    </row>
    <row r="61" spans="1:5" x14ac:dyDescent="0.25">
      <c r="A61" s="8">
        <v>45761</v>
      </c>
      <c r="B61" s="23" t="s">
        <v>1764</v>
      </c>
      <c r="C61" s="23" t="s">
        <v>90</v>
      </c>
      <c r="D61" s="24" t="s">
        <v>1765</v>
      </c>
      <c r="E61" s="3" t="s">
        <v>3191</v>
      </c>
    </row>
    <row r="62" spans="1:5" x14ac:dyDescent="0.25">
      <c r="A62" s="8">
        <v>45761</v>
      </c>
      <c r="B62" s="23" t="s">
        <v>1766</v>
      </c>
      <c r="C62" s="23" t="s">
        <v>90</v>
      </c>
      <c r="D62" s="24" t="s">
        <v>1767</v>
      </c>
      <c r="E62" s="3" t="s">
        <v>3191</v>
      </c>
    </row>
    <row r="63" spans="1:5" x14ac:dyDescent="0.25">
      <c r="A63" s="8">
        <v>45691</v>
      </c>
      <c r="B63" s="23" t="s">
        <v>1700</v>
      </c>
      <c r="C63" s="23" t="s">
        <v>56</v>
      </c>
      <c r="D63" s="24" t="s">
        <v>1701</v>
      </c>
      <c r="E63" s="3" t="s">
        <v>3197</v>
      </c>
    </row>
    <row r="64" spans="1:5" x14ac:dyDescent="0.25">
      <c r="A64" s="8">
        <v>45677</v>
      </c>
      <c r="B64" s="23" t="s">
        <v>1690</v>
      </c>
      <c r="C64" s="23" t="s">
        <v>90</v>
      </c>
      <c r="D64" s="24" t="s">
        <v>1691</v>
      </c>
      <c r="E64" s="3" t="s">
        <v>3197</v>
      </c>
    </row>
    <row r="65" spans="1:50" x14ac:dyDescent="0.25">
      <c r="A65" s="8">
        <v>45544</v>
      </c>
      <c r="B65" s="23" t="s">
        <v>1582</v>
      </c>
      <c r="C65" s="23" t="s">
        <v>56</v>
      </c>
      <c r="D65" s="24" t="s">
        <v>1583</v>
      </c>
      <c r="E65" s="3" t="s">
        <v>3190</v>
      </c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25">
      <c r="A66" s="8">
        <v>45614</v>
      </c>
      <c r="B66" s="23" t="s">
        <v>1652</v>
      </c>
      <c r="C66" s="23" t="s">
        <v>56</v>
      </c>
      <c r="D66" s="24" t="s">
        <v>1653</v>
      </c>
      <c r="E66" s="3" t="s">
        <v>3208</v>
      </c>
    </row>
    <row r="67" spans="1:50" x14ac:dyDescent="0.25">
      <c r="A67" s="8">
        <v>45698</v>
      </c>
      <c r="B67" s="23" t="s">
        <v>1704</v>
      </c>
      <c r="C67" s="23" t="s">
        <v>56</v>
      </c>
      <c r="D67" s="24" t="s">
        <v>1705</v>
      </c>
      <c r="E67" s="3" t="s">
        <v>3209</v>
      </c>
    </row>
    <row r="68" spans="1:50" x14ac:dyDescent="0.25">
      <c r="A68" s="8">
        <v>45621</v>
      </c>
      <c r="B68" s="23" t="s">
        <v>1660</v>
      </c>
      <c r="C68" s="23" t="s">
        <v>56</v>
      </c>
      <c r="D68" s="24" t="s">
        <v>1661</v>
      </c>
      <c r="E68" s="31" t="s">
        <v>14</v>
      </c>
    </row>
    <row r="69" spans="1:50" x14ac:dyDescent="0.25">
      <c r="A69" s="8">
        <v>45551</v>
      </c>
      <c r="B69" s="23" t="s">
        <v>1596</v>
      </c>
      <c r="C69" s="23" t="s">
        <v>56</v>
      </c>
      <c r="D69" s="24" t="s">
        <v>1597</v>
      </c>
      <c r="E69" s="3" t="s">
        <v>3194</v>
      </c>
    </row>
    <row r="70" spans="1:50" x14ac:dyDescent="0.25">
      <c r="A70" s="8">
        <v>45712</v>
      </c>
      <c r="B70" s="23" t="s">
        <v>1718</v>
      </c>
      <c r="C70" s="23" t="s">
        <v>56</v>
      </c>
      <c r="D70" s="24" t="s">
        <v>1719</v>
      </c>
      <c r="E70" s="3" t="s">
        <v>3206</v>
      </c>
    </row>
    <row r="71" spans="1:50" x14ac:dyDescent="0.25">
      <c r="A71" s="8">
        <v>45782</v>
      </c>
      <c r="B71" s="23" t="s">
        <v>1782</v>
      </c>
      <c r="C71" s="23" t="s">
        <v>90</v>
      </c>
      <c r="D71" s="24" t="s">
        <v>1783</v>
      </c>
      <c r="E71" s="3" t="s">
        <v>3193</v>
      </c>
    </row>
    <row r="72" spans="1:50" x14ac:dyDescent="0.25">
      <c r="A72" s="8">
        <v>45754</v>
      </c>
      <c r="B72" s="23" t="s">
        <v>1752</v>
      </c>
      <c r="C72" s="23" t="s">
        <v>90</v>
      </c>
      <c r="D72" s="24" t="s">
        <v>1753</v>
      </c>
      <c r="E72" s="3" t="s">
        <v>3194</v>
      </c>
    </row>
    <row r="73" spans="1:50" x14ac:dyDescent="0.25">
      <c r="A73" s="8">
        <v>45754</v>
      </c>
      <c r="B73" s="23" t="s">
        <v>1754</v>
      </c>
      <c r="C73" s="23" t="s">
        <v>90</v>
      </c>
      <c r="D73" s="24" t="s">
        <v>1755</v>
      </c>
      <c r="E73" s="3" t="s">
        <v>3194</v>
      </c>
    </row>
    <row r="74" spans="1:50" x14ac:dyDescent="0.25">
      <c r="A74" s="8">
        <v>45600</v>
      </c>
      <c r="B74" s="23" t="s">
        <v>1634</v>
      </c>
      <c r="C74" s="23" t="s">
        <v>56</v>
      </c>
      <c r="D74" s="24" t="s">
        <v>1635</v>
      </c>
      <c r="E74" s="3" t="s">
        <v>3209</v>
      </c>
    </row>
    <row r="75" spans="1:50" x14ac:dyDescent="0.25">
      <c r="A75" s="8">
        <v>45551</v>
      </c>
      <c r="B75" s="23" t="s">
        <v>1598</v>
      </c>
      <c r="C75" s="23" t="s">
        <v>56</v>
      </c>
      <c r="D75" s="24" t="s">
        <v>1599</v>
      </c>
      <c r="E75" s="3" t="s">
        <v>3194</v>
      </c>
    </row>
    <row r="76" spans="1:50" x14ac:dyDescent="0.25">
      <c r="A76" s="8">
        <v>45838</v>
      </c>
      <c r="B76" s="23" t="s">
        <v>1840</v>
      </c>
      <c r="C76" s="23" t="s">
        <v>21</v>
      </c>
      <c r="D76" s="24" t="s">
        <v>1841</v>
      </c>
      <c r="E76" s="31" t="s">
        <v>14</v>
      </c>
    </row>
    <row r="77" spans="1:50" x14ac:dyDescent="0.25">
      <c r="A77" s="8">
        <v>45600</v>
      </c>
      <c r="B77" s="23" t="s">
        <v>1636</v>
      </c>
      <c r="C77" s="23" t="s">
        <v>56</v>
      </c>
      <c r="D77" s="24" t="s">
        <v>1637</v>
      </c>
      <c r="E77" s="3" t="s">
        <v>3193</v>
      </c>
    </row>
    <row r="78" spans="1:50" x14ac:dyDescent="0.25">
      <c r="A78" s="8">
        <v>45649</v>
      </c>
      <c r="B78" s="23" t="s">
        <v>1686</v>
      </c>
      <c r="C78" s="23" t="s">
        <v>90</v>
      </c>
      <c r="D78" s="24" t="s">
        <v>1687</v>
      </c>
      <c r="E78" s="3" t="s">
        <v>3193</v>
      </c>
    </row>
    <row r="79" spans="1:50" x14ac:dyDescent="0.25">
      <c r="A79" s="8">
        <v>45600</v>
      </c>
      <c r="B79" s="23" t="s">
        <v>1638</v>
      </c>
      <c r="C79" s="23" t="s">
        <v>56</v>
      </c>
      <c r="D79" s="24" t="s">
        <v>1639</v>
      </c>
      <c r="E79" s="3" t="s">
        <v>3197</v>
      </c>
    </row>
    <row r="80" spans="1:50" x14ac:dyDescent="0.25">
      <c r="A80" s="8">
        <v>45621</v>
      </c>
      <c r="B80" s="23" t="s">
        <v>1658</v>
      </c>
      <c r="C80" s="23" t="s">
        <v>90</v>
      </c>
      <c r="D80" s="24" t="s">
        <v>1659</v>
      </c>
      <c r="E80" s="31" t="s">
        <v>14</v>
      </c>
    </row>
    <row r="81" spans="1:5" x14ac:dyDescent="0.25">
      <c r="A81" s="8">
        <v>45768</v>
      </c>
      <c r="B81" s="23" t="s">
        <v>1770</v>
      </c>
      <c r="C81" s="23" t="s">
        <v>56</v>
      </c>
      <c r="D81" s="24" t="s">
        <v>1771</v>
      </c>
      <c r="E81" s="3" t="s">
        <v>3197</v>
      </c>
    </row>
    <row r="82" spans="1:5" x14ac:dyDescent="0.25">
      <c r="A82" s="8">
        <v>45600</v>
      </c>
      <c r="B82" s="23" t="s">
        <v>1642</v>
      </c>
      <c r="C82" s="23" t="s">
        <v>90</v>
      </c>
      <c r="D82" s="24" t="s">
        <v>1643</v>
      </c>
      <c r="E82" s="3" t="s">
        <v>3198</v>
      </c>
    </row>
    <row r="83" spans="1:5" x14ac:dyDescent="0.25">
      <c r="A83" s="8">
        <v>45600</v>
      </c>
      <c r="B83" s="23" t="s">
        <v>1640</v>
      </c>
      <c r="C83" s="23" t="s">
        <v>90</v>
      </c>
      <c r="D83" s="24" t="s">
        <v>1641</v>
      </c>
      <c r="E83" s="3" t="s">
        <v>3198</v>
      </c>
    </row>
    <row r="84" spans="1:5" x14ac:dyDescent="0.25">
      <c r="A84" s="8">
        <v>45747</v>
      </c>
      <c r="B84" s="23" t="s">
        <v>1746</v>
      </c>
      <c r="C84" s="23" t="s">
        <v>56</v>
      </c>
      <c r="D84" s="24" t="s">
        <v>1747</v>
      </c>
      <c r="E84" s="3" t="s">
        <v>3198</v>
      </c>
    </row>
    <row r="85" spans="1:5" x14ac:dyDescent="0.25">
      <c r="A85" s="8">
        <v>45600</v>
      </c>
      <c r="B85" s="23" t="s">
        <v>1644</v>
      </c>
      <c r="C85" s="23" t="s">
        <v>90</v>
      </c>
      <c r="D85" s="24" t="s">
        <v>1645</v>
      </c>
      <c r="E85" s="3" t="s">
        <v>3198</v>
      </c>
    </row>
    <row r="86" spans="1:5" x14ac:dyDescent="0.25">
      <c r="A86" s="8">
        <v>45824</v>
      </c>
      <c r="B86" s="23" t="s">
        <v>1826</v>
      </c>
      <c r="C86" s="23" t="s">
        <v>56</v>
      </c>
      <c r="D86" s="24" t="s">
        <v>1827</v>
      </c>
      <c r="E86" s="3" t="s">
        <v>3191</v>
      </c>
    </row>
    <row r="87" spans="1:5" x14ac:dyDescent="0.25">
      <c r="A87" s="8">
        <v>45747</v>
      </c>
      <c r="B87" s="23" t="s">
        <v>1744</v>
      </c>
      <c r="C87" s="23" t="s">
        <v>56</v>
      </c>
      <c r="D87" s="24" t="s">
        <v>1745</v>
      </c>
      <c r="E87" s="3" t="s">
        <v>3191</v>
      </c>
    </row>
    <row r="88" spans="1:5" x14ac:dyDescent="0.25">
      <c r="A88" s="8">
        <v>45768</v>
      </c>
      <c r="B88" s="23" t="s">
        <v>1772</v>
      </c>
      <c r="C88" s="23" t="s">
        <v>56</v>
      </c>
      <c r="D88" s="24" t="s">
        <v>1773</v>
      </c>
      <c r="E88" s="3" t="s">
        <v>3197</v>
      </c>
    </row>
    <row r="89" spans="1:5" x14ac:dyDescent="0.25">
      <c r="A89" s="8">
        <v>45782</v>
      </c>
      <c r="B89" s="23" t="s">
        <v>1778</v>
      </c>
      <c r="C89" s="23" t="s">
        <v>56</v>
      </c>
      <c r="D89" s="24" t="s">
        <v>1779</v>
      </c>
      <c r="E89" s="3" t="s">
        <v>3206</v>
      </c>
    </row>
    <row r="90" spans="1:5" x14ac:dyDescent="0.25">
      <c r="A90" s="8">
        <v>45789</v>
      </c>
      <c r="B90" s="23" t="s">
        <v>1788</v>
      </c>
      <c r="C90" s="23" t="s">
        <v>90</v>
      </c>
      <c r="D90" s="24" t="s">
        <v>1789</v>
      </c>
      <c r="E90" s="3" t="s">
        <v>3193</v>
      </c>
    </row>
    <row r="91" spans="1:5" x14ac:dyDescent="0.25">
      <c r="A91" s="8">
        <v>45593</v>
      </c>
      <c r="B91" s="23" t="s">
        <v>1626</v>
      </c>
      <c r="C91" s="23" t="s">
        <v>56</v>
      </c>
      <c r="D91" s="24" t="s">
        <v>1627</v>
      </c>
      <c r="E91" s="31" t="s">
        <v>14</v>
      </c>
    </row>
    <row r="92" spans="1:5" x14ac:dyDescent="0.25">
      <c r="A92" s="8">
        <v>45698</v>
      </c>
      <c r="B92" s="23" t="s">
        <v>1702</v>
      </c>
      <c r="C92" s="23" t="s">
        <v>56</v>
      </c>
      <c r="D92" s="24" t="s">
        <v>1703</v>
      </c>
      <c r="E92" s="3" t="s">
        <v>3191</v>
      </c>
    </row>
    <row r="93" spans="1:5" x14ac:dyDescent="0.25">
      <c r="A93" s="8">
        <v>45719</v>
      </c>
      <c r="B93" s="23" t="s">
        <v>1726</v>
      </c>
      <c r="C93" s="23" t="s">
        <v>90</v>
      </c>
      <c r="D93" s="24" t="s">
        <v>1727</v>
      </c>
      <c r="E93" s="3" t="s">
        <v>3210</v>
      </c>
    </row>
    <row r="94" spans="1:5" x14ac:dyDescent="0.25">
      <c r="A94" s="8">
        <v>45719</v>
      </c>
      <c r="B94" s="23" t="s">
        <v>1728</v>
      </c>
      <c r="C94" s="23" t="s">
        <v>90</v>
      </c>
      <c r="D94" s="24" t="s">
        <v>1729</v>
      </c>
      <c r="E94" s="3" t="s">
        <v>3210</v>
      </c>
    </row>
    <row r="95" spans="1:5" x14ac:dyDescent="0.25">
      <c r="A95" s="8">
        <v>45775</v>
      </c>
      <c r="B95" s="23" t="s">
        <v>1776</v>
      </c>
      <c r="C95" s="23" t="s">
        <v>56</v>
      </c>
      <c r="D95" s="24" t="s">
        <v>1777</v>
      </c>
      <c r="E95" s="3" t="s">
        <v>3193</v>
      </c>
    </row>
    <row r="96" spans="1:5" x14ac:dyDescent="0.25">
      <c r="A96" s="8">
        <v>45558</v>
      </c>
      <c r="B96" s="23" t="s">
        <v>1602</v>
      </c>
      <c r="C96" s="23" t="s">
        <v>82</v>
      </c>
      <c r="D96" s="24" t="s">
        <v>1603</v>
      </c>
      <c r="E96" s="3" t="s">
        <v>3196</v>
      </c>
    </row>
    <row r="97" spans="1:5" x14ac:dyDescent="0.25">
      <c r="A97" s="8">
        <v>45621</v>
      </c>
      <c r="B97" s="23" t="s">
        <v>1662</v>
      </c>
      <c r="C97" s="23" t="s">
        <v>90</v>
      </c>
      <c r="D97" s="24" t="s">
        <v>1663</v>
      </c>
      <c r="E97" s="3" t="s">
        <v>3197</v>
      </c>
    </row>
    <row r="98" spans="1:5" x14ac:dyDescent="0.25">
      <c r="A98" s="8">
        <v>45621</v>
      </c>
      <c r="B98" s="23" t="s">
        <v>1664</v>
      </c>
      <c r="C98" s="23" t="s">
        <v>90</v>
      </c>
      <c r="D98" s="24" t="s">
        <v>1665</v>
      </c>
      <c r="E98" s="3" t="s">
        <v>3197</v>
      </c>
    </row>
    <row r="99" spans="1:5" x14ac:dyDescent="0.25">
      <c r="A99" s="8">
        <v>45719</v>
      </c>
      <c r="B99" s="23" t="s">
        <v>1730</v>
      </c>
      <c r="C99" s="23" t="s">
        <v>56</v>
      </c>
      <c r="D99" s="24" t="s">
        <v>1731</v>
      </c>
      <c r="E99" s="3" t="s">
        <v>3211</v>
      </c>
    </row>
    <row r="100" spans="1:5" x14ac:dyDescent="0.25">
      <c r="A100" s="8">
        <v>45684</v>
      </c>
      <c r="B100" s="23" t="s">
        <v>1694</v>
      </c>
      <c r="C100" s="23" t="s">
        <v>56</v>
      </c>
      <c r="D100" s="24" t="s">
        <v>1695</v>
      </c>
      <c r="E100" s="3" t="s">
        <v>3211</v>
      </c>
    </row>
    <row r="101" spans="1:5" x14ac:dyDescent="0.25">
      <c r="A101" s="8">
        <v>45789</v>
      </c>
      <c r="B101" s="23" t="s">
        <v>1786</v>
      </c>
      <c r="C101" s="23" t="s">
        <v>21</v>
      </c>
      <c r="D101" s="24" t="s">
        <v>1787</v>
      </c>
      <c r="E101" s="3" t="s">
        <v>3211</v>
      </c>
    </row>
    <row r="102" spans="1:5" x14ac:dyDescent="0.25">
      <c r="A102" s="8">
        <v>45796</v>
      </c>
      <c r="B102" s="23" t="s">
        <v>1794</v>
      </c>
      <c r="C102" s="23" t="s">
        <v>56</v>
      </c>
      <c r="D102" s="24" t="s">
        <v>1795</v>
      </c>
      <c r="E102" s="3" t="s">
        <v>3197</v>
      </c>
    </row>
    <row r="103" spans="1:5" x14ac:dyDescent="0.25">
      <c r="A103" s="8">
        <v>45705</v>
      </c>
      <c r="B103" s="23" t="s">
        <v>1714</v>
      </c>
      <c r="C103" s="23" t="s">
        <v>90</v>
      </c>
      <c r="D103" s="24" t="s">
        <v>1715</v>
      </c>
      <c r="E103" s="3" t="s">
        <v>3201</v>
      </c>
    </row>
    <row r="104" spans="1:5" x14ac:dyDescent="0.25">
      <c r="A104" s="8">
        <v>45705</v>
      </c>
      <c r="B104" s="23" t="s">
        <v>1716</v>
      </c>
      <c r="C104" s="23" t="s">
        <v>90</v>
      </c>
      <c r="D104" s="24" t="s">
        <v>1717</v>
      </c>
      <c r="E104" s="3" t="s">
        <v>3201</v>
      </c>
    </row>
    <row r="105" spans="1:5" x14ac:dyDescent="0.25">
      <c r="A105" s="8">
        <v>45831</v>
      </c>
      <c r="B105" s="23" t="s">
        <v>1834</v>
      </c>
      <c r="C105" s="23" t="s">
        <v>56</v>
      </c>
      <c r="D105" s="24" t="s">
        <v>1835</v>
      </c>
      <c r="E105" s="3" t="s">
        <v>3197</v>
      </c>
    </row>
    <row r="106" spans="1:5" x14ac:dyDescent="0.25">
      <c r="A106" s="8">
        <v>45824</v>
      </c>
      <c r="B106" s="23" t="s">
        <v>1810</v>
      </c>
      <c r="C106" s="23" t="s">
        <v>56</v>
      </c>
      <c r="D106" s="24" t="s">
        <v>1811</v>
      </c>
      <c r="E106" s="3" t="s">
        <v>3197</v>
      </c>
    </row>
    <row r="107" spans="1:5" x14ac:dyDescent="0.25">
      <c r="A107" s="8">
        <v>45824</v>
      </c>
      <c r="B107" s="23" t="s">
        <v>1812</v>
      </c>
      <c r="C107" s="23" t="s">
        <v>56</v>
      </c>
      <c r="D107" s="24" t="s">
        <v>1813</v>
      </c>
      <c r="E107" s="3" t="s">
        <v>3197</v>
      </c>
    </row>
    <row r="108" spans="1:5" x14ac:dyDescent="0.25">
      <c r="A108" s="8">
        <v>45824</v>
      </c>
      <c r="B108" s="23" t="s">
        <v>1814</v>
      </c>
      <c r="C108" s="23" t="s">
        <v>56</v>
      </c>
      <c r="D108" s="24" t="s">
        <v>1815</v>
      </c>
      <c r="E108" s="3" t="s">
        <v>3197</v>
      </c>
    </row>
    <row r="109" spans="1:5" x14ac:dyDescent="0.25">
      <c r="A109" s="8">
        <v>45824</v>
      </c>
      <c r="B109" s="23" t="s">
        <v>1816</v>
      </c>
      <c r="C109" s="23" t="s">
        <v>56</v>
      </c>
      <c r="D109" s="24" t="s">
        <v>1817</v>
      </c>
      <c r="E109" s="3" t="s">
        <v>3197</v>
      </c>
    </row>
    <row r="110" spans="1:5" x14ac:dyDescent="0.25">
      <c r="A110" s="8">
        <v>45824</v>
      </c>
      <c r="B110" s="23" t="s">
        <v>1818</v>
      </c>
      <c r="C110" s="23" t="s">
        <v>56</v>
      </c>
      <c r="D110" s="24" t="s">
        <v>1819</v>
      </c>
      <c r="E110" s="3" t="s">
        <v>3197</v>
      </c>
    </row>
    <row r="111" spans="1:5" x14ac:dyDescent="0.25">
      <c r="A111" s="8">
        <v>45824</v>
      </c>
      <c r="B111" s="23" t="s">
        <v>1820</v>
      </c>
      <c r="C111" s="23" t="s">
        <v>56</v>
      </c>
      <c r="D111" s="24" t="s">
        <v>1821</v>
      </c>
      <c r="E111" s="3" t="s">
        <v>3197</v>
      </c>
    </row>
    <row r="112" spans="1:5" x14ac:dyDescent="0.25">
      <c r="A112" s="8">
        <v>45824</v>
      </c>
      <c r="B112" s="23" t="s">
        <v>1822</v>
      </c>
      <c r="C112" s="23" t="s">
        <v>56</v>
      </c>
      <c r="D112" s="24" t="s">
        <v>1823</v>
      </c>
      <c r="E112" s="3" t="s">
        <v>3197</v>
      </c>
    </row>
    <row r="113" spans="1:5" x14ac:dyDescent="0.25">
      <c r="A113" s="8">
        <v>45684</v>
      </c>
      <c r="B113" s="23" t="s">
        <v>1696</v>
      </c>
      <c r="C113" s="23" t="s">
        <v>56</v>
      </c>
      <c r="D113" s="24" t="s">
        <v>1697</v>
      </c>
      <c r="E113" s="3" t="s">
        <v>3197</v>
      </c>
    </row>
    <row r="114" spans="1:5" x14ac:dyDescent="0.25">
      <c r="A114" s="8">
        <v>45796</v>
      </c>
      <c r="B114" s="23" t="s">
        <v>1792</v>
      </c>
      <c r="C114" s="23" t="s">
        <v>56</v>
      </c>
      <c r="D114" s="24" t="s">
        <v>1793</v>
      </c>
      <c r="E114" s="3" t="s">
        <v>3194</v>
      </c>
    </row>
    <row r="115" spans="1:5" x14ac:dyDescent="0.25">
      <c r="A115" s="8">
        <v>45817</v>
      </c>
      <c r="B115" s="23" t="s">
        <v>1804</v>
      </c>
      <c r="C115" s="23" t="s">
        <v>56</v>
      </c>
      <c r="D115" s="24" t="s">
        <v>1805</v>
      </c>
      <c r="E115" s="3" t="s">
        <v>3212</v>
      </c>
    </row>
    <row r="116" spans="1:5" x14ac:dyDescent="0.25">
      <c r="A116" s="8">
        <v>45712</v>
      </c>
      <c r="B116" s="23" t="s">
        <v>1720</v>
      </c>
      <c r="C116" s="23" t="s">
        <v>56</v>
      </c>
      <c r="D116" s="24" t="s">
        <v>1721</v>
      </c>
      <c r="E116" s="31" t="s">
        <v>14</v>
      </c>
    </row>
    <row r="117" spans="1:5" x14ac:dyDescent="0.25">
      <c r="A117" s="8">
        <v>45565</v>
      </c>
      <c r="B117" s="23" t="s">
        <v>1606</v>
      </c>
      <c r="C117" s="23" t="s">
        <v>56</v>
      </c>
      <c r="D117" s="24" t="s">
        <v>1607</v>
      </c>
      <c r="E117" s="3" t="s">
        <v>3194</v>
      </c>
    </row>
    <row r="118" spans="1:5" x14ac:dyDescent="0.25">
      <c r="A118" s="8">
        <v>45719</v>
      </c>
      <c r="B118" s="23" t="s">
        <v>1732</v>
      </c>
      <c r="C118" s="23" t="s">
        <v>56</v>
      </c>
      <c r="D118" s="24" t="s">
        <v>1733</v>
      </c>
      <c r="E118" s="3" t="s">
        <v>3196</v>
      </c>
    </row>
    <row r="119" spans="1:5" x14ac:dyDescent="0.25">
      <c r="A119" s="8">
        <v>45544</v>
      </c>
      <c r="B119" s="23" t="s">
        <v>1594</v>
      </c>
      <c r="C119" s="23" t="s">
        <v>56</v>
      </c>
      <c r="D119" s="24" t="s">
        <v>1595</v>
      </c>
      <c r="E119" s="3" t="s">
        <v>3193</v>
      </c>
    </row>
    <row r="120" spans="1:5" x14ac:dyDescent="0.25">
      <c r="A120" s="8">
        <v>45628</v>
      </c>
      <c r="B120" s="23" t="s">
        <v>1682</v>
      </c>
      <c r="C120" s="23" t="s">
        <v>589</v>
      </c>
      <c r="D120" s="24" t="s">
        <v>1683</v>
      </c>
      <c r="E120" s="3" t="s">
        <v>3193</v>
      </c>
    </row>
    <row r="121" spans="1:5" x14ac:dyDescent="0.25">
      <c r="A121" s="8">
        <v>45649</v>
      </c>
      <c r="B121" s="23" t="s">
        <v>1688</v>
      </c>
      <c r="C121" s="23" t="s">
        <v>90</v>
      </c>
      <c r="D121" s="24" t="s">
        <v>1689</v>
      </c>
      <c r="E121" s="3" t="s">
        <v>3193</v>
      </c>
    </row>
    <row r="122" spans="1:5" x14ac:dyDescent="0.25">
      <c r="A122" s="8">
        <v>45733</v>
      </c>
      <c r="B122" s="23" t="s">
        <v>1738</v>
      </c>
      <c r="C122" s="23" t="s">
        <v>90</v>
      </c>
      <c r="D122" s="24" t="s">
        <v>1739</v>
      </c>
      <c r="E122" s="3" t="s">
        <v>3193</v>
      </c>
    </row>
    <row r="123" spans="1:5" x14ac:dyDescent="0.25">
      <c r="A123" s="8">
        <v>45558</v>
      </c>
      <c r="B123" s="23" t="s">
        <v>1604</v>
      </c>
      <c r="C123" s="23" t="s">
        <v>24</v>
      </c>
      <c r="D123" s="24" t="s">
        <v>1605</v>
      </c>
      <c r="E123" s="3" t="s">
        <v>90</v>
      </c>
    </row>
    <row r="124" spans="1:5" x14ac:dyDescent="0.25">
      <c r="A124" s="8">
        <v>45572</v>
      </c>
      <c r="B124" s="23" t="s">
        <v>1612</v>
      </c>
      <c r="C124" s="23" t="s">
        <v>56</v>
      </c>
      <c r="D124" s="24" t="s">
        <v>1613</v>
      </c>
      <c r="E124" s="3" t="s">
        <v>3197</v>
      </c>
    </row>
    <row r="125" spans="1:5" x14ac:dyDescent="0.25">
      <c r="A125" s="8">
        <v>45572</v>
      </c>
      <c r="B125" s="23" t="s">
        <v>1614</v>
      </c>
      <c r="C125" s="23" t="s">
        <v>56</v>
      </c>
      <c r="D125" s="24" t="s">
        <v>1615</v>
      </c>
      <c r="E125" s="3" t="s">
        <v>3197</v>
      </c>
    </row>
    <row r="126" spans="1:5" x14ac:dyDescent="0.25">
      <c r="A126" s="8">
        <v>45754</v>
      </c>
      <c r="B126" s="23" t="s">
        <v>1750</v>
      </c>
      <c r="C126" s="23" t="s">
        <v>89</v>
      </c>
      <c r="D126" s="24" t="s">
        <v>1751</v>
      </c>
      <c r="E126" s="31" t="s">
        <v>14</v>
      </c>
    </row>
    <row r="127" spans="1:5" x14ac:dyDescent="0.25">
      <c r="A127" s="8">
        <v>45782</v>
      </c>
      <c r="B127" s="23" t="s">
        <v>1784</v>
      </c>
      <c r="C127" s="23" t="s">
        <v>56</v>
      </c>
      <c r="D127" s="24" t="s">
        <v>1785</v>
      </c>
      <c r="E127" s="3" t="s">
        <v>3195</v>
      </c>
    </row>
    <row r="128" spans="1:5" x14ac:dyDescent="0.25">
      <c r="A128" s="8">
        <v>45824</v>
      </c>
      <c r="B128" s="23" t="s">
        <v>1828</v>
      </c>
      <c r="C128" s="23" t="s">
        <v>56</v>
      </c>
      <c r="D128" s="24" t="s">
        <v>1829</v>
      </c>
      <c r="E128" s="3" t="s">
        <v>3193</v>
      </c>
    </row>
    <row r="129" spans="1:5" x14ac:dyDescent="0.25">
      <c r="A129" s="8">
        <v>45782</v>
      </c>
      <c r="B129" s="23" t="s">
        <v>1780</v>
      </c>
      <c r="C129" s="23" t="s">
        <v>56</v>
      </c>
      <c r="D129" s="24" t="s">
        <v>1781</v>
      </c>
      <c r="E129" s="3" t="s">
        <v>3193</v>
      </c>
    </row>
    <row r="130" spans="1:5" x14ac:dyDescent="0.25">
      <c r="A130" s="8">
        <v>45789</v>
      </c>
      <c r="B130" s="23" t="s">
        <v>1790</v>
      </c>
      <c r="C130" s="23" t="s">
        <v>56</v>
      </c>
      <c r="D130" s="24" t="s">
        <v>1791</v>
      </c>
      <c r="E130" s="3" t="s">
        <v>3205</v>
      </c>
    </row>
    <row r="131" spans="1:5" x14ac:dyDescent="0.25">
      <c r="A131" s="8">
        <v>45803</v>
      </c>
      <c r="B131" s="23" t="s">
        <v>1798</v>
      </c>
      <c r="C131" s="23" t="s">
        <v>56</v>
      </c>
      <c r="D131" s="24" t="s">
        <v>1799</v>
      </c>
      <c r="E131" s="3" t="s">
        <v>3211</v>
      </c>
    </row>
    <row r="132" spans="1:5" x14ac:dyDescent="0.25">
      <c r="A132" s="8">
        <v>45586</v>
      </c>
      <c r="B132" s="23" t="s">
        <v>1624</v>
      </c>
      <c r="C132" s="23" t="s">
        <v>56</v>
      </c>
      <c r="D132" s="24" t="s">
        <v>1625</v>
      </c>
      <c r="E132" s="3" t="s">
        <v>3198</v>
      </c>
    </row>
    <row r="133" spans="1:5" x14ac:dyDescent="0.25">
      <c r="A133" s="8"/>
      <c r="B133" s="23"/>
      <c r="C133" s="23"/>
      <c r="D133" s="24"/>
    </row>
    <row r="134" spans="1:5" x14ac:dyDescent="0.25">
      <c r="A134" s="8" t="s">
        <v>3254</v>
      </c>
      <c r="B134" s="23" t="s">
        <v>3223</v>
      </c>
      <c r="C134" s="23"/>
      <c r="D134" s="24" t="s">
        <v>3255</v>
      </c>
      <c r="E134" s="3" t="s">
        <v>14</v>
      </c>
    </row>
    <row r="135" spans="1:5" x14ac:dyDescent="0.25">
      <c r="A135" s="8" t="s">
        <v>3254</v>
      </c>
      <c r="B135" s="23" t="s">
        <v>3224</v>
      </c>
      <c r="C135" s="23"/>
      <c r="D135" s="24" t="s">
        <v>3255</v>
      </c>
      <c r="E135" s="3" t="s">
        <v>14</v>
      </c>
    </row>
    <row r="136" spans="1:5" x14ac:dyDescent="0.25">
      <c r="A136" s="8" t="s">
        <v>3254</v>
      </c>
      <c r="B136" s="23" t="s">
        <v>3225</v>
      </c>
      <c r="C136" s="23"/>
      <c r="D136" s="24"/>
    </row>
    <row r="137" spans="1:5" x14ac:dyDescent="0.25">
      <c r="A137" s="8" t="s">
        <v>3254</v>
      </c>
      <c r="B137" s="23" t="s">
        <v>3226</v>
      </c>
      <c r="C137" s="23"/>
      <c r="D137" s="24"/>
    </row>
    <row r="138" spans="1:5" x14ac:dyDescent="0.25">
      <c r="A138" s="8" t="s">
        <v>3254</v>
      </c>
      <c r="B138" s="23" t="s">
        <v>3227</v>
      </c>
      <c r="C138" s="23"/>
      <c r="D138" s="24"/>
    </row>
    <row r="139" spans="1:5" x14ac:dyDescent="0.25">
      <c r="A139" s="8" t="s">
        <v>3254</v>
      </c>
      <c r="B139" s="23" t="s">
        <v>3228</v>
      </c>
      <c r="C139" s="23"/>
      <c r="D139" s="24" t="s">
        <v>3256</v>
      </c>
      <c r="E139" s="3" t="s">
        <v>14</v>
      </c>
    </row>
    <row r="140" spans="1:5" x14ac:dyDescent="0.25">
      <c r="A140" s="8" t="s">
        <v>3254</v>
      </c>
      <c r="B140" s="23" t="s">
        <v>3229</v>
      </c>
      <c r="C140" s="23"/>
      <c r="D140" s="24"/>
    </row>
    <row r="141" spans="1:5" x14ac:dyDescent="0.25">
      <c r="A141" s="8" t="s">
        <v>3254</v>
      </c>
      <c r="B141" s="23" t="s">
        <v>3230</v>
      </c>
      <c r="C141" s="23"/>
      <c r="D141" s="24"/>
    </row>
    <row r="142" spans="1:5" x14ac:dyDescent="0.25">
      <c r="A142" s="8" t="s">
        <v>3254</v>
      </c>
      <c r="B142" s="23" t="s">
        <v>3231</v>
      </c>
      <c r="C142" s="23"/>
      <c r="D142" s="24"/>
    </row>
    <row r="143" spans="1:5" x14ac:dyDescent="0.25">
      <c r="A143" s="8" t="s">
        <v>3254</v>
      </c>
      <c r="B143" s="23" t="s">
        <v>3232</v>
      </c>
      <c r="C143" s="23"/>
      <c r="D143" s="24"/>
    </row>
    <row r="144" spans="1:5" x14ac:dyDescent="0.25">
      <c r="A144" s="8" t="s">
        <v>3254</v>
      </c>
      <c r="B144" s="23" t="s">
        <v>3233</v>
      </c>
      <c r="C144" s="23"/>
      <c r="D144" s="24"/>
    </row>
    <row r="145" spans="1:5" x14ac:dyDescent="0.25">
      <c r="A145" s="8" t="s">
        <v>3254</v>
      </c>
      <c r="B145" s="23" t="s">
        <v>3234</v>
      </c>
      <c r="C145" s="23"/>
      <c r="D145" s="24"/>
    </row>
    <row r="146" spans="1:5" x14ac:dyDescent="0.25">
      <c r="A146" s="8" t="s">
        <v>3254</v>
      </c>
      <c r="B146" s="23" t="s">
        <v>3235</v>
      </c>
      <c r="C146" s="23"/>
      <c r="D146" s="24"/>
    </row>
    <row r="147" spans="1:5" x14ac:dyDescent="0.25">
      <c r="A147" s="8" t="s">
        <v>3254</v>
      </c>
      <c r="B147" s="23" t="s">
        <v>3236</v>
      </c>
      <c r="C147" s="23"/>
      <c r="D147" s="24"/>
    </row>
    <row r="148" spans="1:5" x14ac:dyDescent="0.25">
      <c r="A148" s="8" t="s">
        <v>3254</v>
      </c>
      <c r="B148" s="23" t="s">
        <v>3237</v>
      </c>
      <c r="C148" s="23"/>
      <c r="D148" s="24"/>
    </row>
    <row r="149" spans="1:5" x14ac:dyDescent="0.25">
      <c r="A149" s="8" t="s">
        <v>3254</v>
      </c>
      <c r="B149" s="23" t="s">
        <v>3238</v>
      </c>
      <c r="C149" s="23"/>
      <c r="D149" s="24"/>
    </row>
    <row r="150" spans="1:5" x14ac:dyDescent="0.25">
      <c r="A150" s="8" t="s">
        <v>3254</v>
      </c>
      <c r="B150" s="23" t="s">
        <v>3239</v>
      </c>
      <c r="C150" s="23"/>
      <c r="D150" s="24"/>
    </row>
    <row r="151" spans="1:5" x14ac:dyDescent="0.25">
      <c r="A151" s="8" t="s">
        <v>3254</v>
      </c>
      <c r="B151" s="23" t="s">
        <v>3240</v>
      </c>
      <c r="C151" s="23"/>
      <c r="D151" s="24" t="s">
        <v>3255</v>
      </c>
      <c r="E151" s="3" t="s">
        <v>14</v>
      </c>
    </row>
    <row r="152" spans="1:5" x14ac:dyDescent="0.25">
      <c r="A152" s="8" t="s">
        <v>3254</v>
      </c>
      <c r="B152" s="23" t="s">
        <v>3241</v>
      </c>
      <c r="C152" s="23" t="s">
        <v>56</v>
      </c>
      <c r="D152" s="24" t="s">
        <v>3257</v>
      </c>
      <c r="E152" s="3" t="s">
        <v>14</v>
      </c>
    </row>
    <row r="153" spans="1:5" x14ac:dyDescent="0.25">
      <c r="A153" s="8" t="s">
        <v>3254</v>
      </c>
      <c r="B153" s="23" t="s">
        <v>3242</v>
      </c>
      <c r="C153" s="23"/>
      <c r="D153" s="24"/>
    </row>
    <row r="154" spans="1:5" x14ac:dyDescent="0.25">
      <c r="A154" s="8" t="s">
        <v>3254</v>
      </c>
      <c r="B154" s="23" t="s">
        <v>3243</v>
      </c>
      <c r="C154" s="23"/>
      <c r="D154" s="24"/>
    </row>
    <row r="155" spans="1:5" x14ac:dyDescent="0.25">
      <c r="A155" s="8" t="s">
        <v>3254</v>
      </c>
      <c r="B155" s="23" t="s">
        <v>3244</v>
      </c>
      <c r="C155" s="23"/>
      <c r="D155" s="24"/>
    </row>
    <row r="156" spans="1:5" x14ac:dyDescent="0.25">
      <c r="A156" s="8" t="s">
        <v>3254</v>
      </c>
      <c r="B156" s="23" t="s">
        <v>3245</v>
      </c>
      <c r="C156" s="23"/>
      <c r="D156" s="24"/>
    </row>
    <row r="157" spans="1:5" x14ac:dyDescent="0.25">
      <c r="A157" s="8" t="s">
        <v>3254</v>
      </c>
      <c r="B157" s="23" t="s">
        <v>3246</v>
      </c>
      <c r="C157" s="23"/>
      <c r="D157" s="24"/>
    </row>
    <row r="158" spans="1:5" x14ac:dyDescent="0.25">
      <c r="A158" s="8" t="s">
        <v>3254</v>
      </c>
      <c r="B158" s="23" t="s">
        <v>3247</v>
      </c>
      <c r="C158" s="23"/>
      <c r="D158" s="24"/>
    </row>
    <row r="159" spans="1:5" x14ac:dyDescent="0.25">
      <c r="A159" s="8" t="s">
        <v>3254</v>
      </c>
      <c r="B159" s="2" t="s">
        <v>3248</v>
      </c>
      <c r="D159" s="24"/>
    </row>
    <row r="160" spans="1:5" x14ac:dyDescent="0.25">
      <c r="A160" s="8" t="s">
        <v>3254</v>
      </c>
      <c r="B160" s="2" t="s">
        <v>3249</v>
      </c>
      <c r="D160" s="24"/>
    </row>
    <row r="161" spans="1:5" x14ac:dyDescent="0.25">
      <c r="A161" s="8" t="s">
        <v>3254</v>
      </c>
      <c r="B161" s="2" t="s">
        <v>3250</v>
      </c>
      <c r="D161" s="24"/>
    </row>
    <row r="162" spans="1:5" x14ac:dyDescent="0.25">
      <c r="A162" s="8" t="s">
        <v>3254</v>
      </c>
      <c r="B162" s="2" t="s">
        <v>3251</v>
      </c>
      <c r="D162" s="24"/>
    </row>
    <row r="163" spans="1:5" x14ac:dyDescent="0.25">
      <c r="A163" s="8" t="s">
        <v>3254</v>
      </c>
      <c r="B163" s="2" t="s">
        <v>3252</v>
      </c>
      <c r="D163" s="24"/>
    </row>
    <row r="164" spans="1:5" x14ac:dyDescent="0.25">
      <c r="A164" s="8" t="s">
        <v>3254</v>
      </c>
      <c r="B164" s="2" t="s">
        <v>3253</v>
      </c>
      <c r="D164" s="24"/>
    </row>
    <row r="166" spans="1:5" x14ac:dyDescent="0.25">
      <c r="A166" s="8">
        <v>45852</v>
      </c>
      <c r="B166" s="23" t="s">
        <v>3786</v>
      </c>
      <c r="C166" s="23" t="s">
        <v>21</v>
      </c>
      <c r="E166" s="3" t="s">
        <v>14</v>
      </c>
    </row>
    <row r="167" spans="1:5" x14ac:dyDescent="0.25">
      <c r="A167" s="8">
        <v>45859</v>
      </c>
      <c r="B167" s="23" t="s">
        <v>3787</v>
      </c>
      <c r="C167" s="23" t="s">
        <v>56</v>
      </c>
      <c r="E167" s="3" t="s">
        <v>3194</v>
      </c>
    </row>
    <row r="168" spans="1:5" x14ac:dyDescent="0.25">
      <c r="A168" s="8">
        <v>45859</v>
      </c>
      <c r="B168" s="23" t="s">
        <v>3788</v>
      </c>
      <c r="C168" s="23" t="s">
        <v>56</v>
      </c>
      <c r="E168" s="3" t="s">
        <v>3197</v>
      </c>
    </row>
    <row r="169" spans="1:5" x14ac:dyDescent="0.25">
      <c r="A169" s="8">
        <v>45859</v>
      </c>
      <c r="B169" s="23" t="s">
        <v>3789</v>
      </c>
      <c r="C169" s="23" t="s">
        <v>56</v>
      </c>
      <c r="E169" s="3" t="s">
        <v>3194</v>
      </c>
    </row>
    <row r="170" spans="1:5" x14ac:dyDescent="0.25">
      <c r="A170" s="8">
        <v>45866</v>
      </c>
      <c r="B170" s="23" t="s">
        <v>3790</v>
      </c>
      <c r="C170" s="23" t="s">
        <v>56</v>
      </c>
      <c r="E170" s="3" t="s">
        <v>3193</v>
      </c>
    </row>
    <row r="171" spans="1:5" x14ac:dyDescent="0.25">
      <c r="A171" s="8">
        <v>45866</v>
      </c>
      <c r="B171" s="23" t="s">
        <v>3791</v>
      </c>
      <c r="C171" s="23" t="s">
        <v>21</v>
      </c>
      <c r="E171" s="3" t="s">
        <v>14</v>
      </c>
    </row>
  </sheetData>
  <sortState xmlns:xlrd2="http://schemas.microsoft.com/office/spreadsheetml/2017/richdata2" ref="A3:AX132">
    <sortCondition ref="B3:B132"/>
    <sortCondition ref="E3:E132"/>
    <sortCondition ref="A3:A132"/>
  </sortState>
  <customSheetViews>
    <customSheetView guid="{24CD5033-3074-48C7-9F76-DBC895F2734D}">
      <pane xSplit="4" ySplit="2" topLeftCell="E63" activePane="bottomRight" state="frozen"/>
      <selection pane="bottomRight" activeCell="E68" sqref="E68"/>
      <pageMargins left="0.7" right="0.7" top="0.75" bottom="0.75" header="0.3" footer="0.3"/>
    </customSheetView>
    <customSheetView guid="{7EAADC76-00F0-465D-ADD0-F179FB668BE2}">
      <pane xSplit="4" ySplit="2" topLeftCell="E63" activePane="bottomRight" state="frozen"/>
      <selection pane="bottomRight" activeCell="E68" sqref="E6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364D-560B-420F-A212-816E93C81351}">
  <sheetPr>
    <tabColor rgb="FF00B050"/>
  </sheetPr>
  <dimension ref="A1:AX856"/>
  <sheetViews>
    <sheetView workbookViewId="0">
      <pane xSplit="4" ySplit="2" topLeftCell="E735" activePane="bottomRight" state="frozen"/>
      <selection pane="topRight" activeCell="E1" sqref="E1"/>
      <selection pane="bottomLeft" activeCell="A3" sqref="A3"/>
      <selection pane="bottomRight" activeCell="E780" sqref="E780"/>
    </sheetView>
  </sheetViews>
  <sheetFormatPr defaultRowHeight="15" x14ac:dyDescent="0.25"/>
  <cols>
    <col min="1" max="1" width="10.7109375" style="2" bestFit="1" customWidth="1"/>
    <col min="2" max="2" width="7.28515625" style="2" bestFit="1" customWidth="1"/>
    <col min="3" max="3" width="61" bestFit="1" customWidth="1"/>
    <col min="5" max="5" width="5.5703125" style="3" bestFit="1" customWidth="1"/>
    <col min="6" max="50" width="3.7109375" style="3" bestFit="1" customWidth="1"/>
  </cols>
  <sheetData>
    <row r="1" spans="1:11" x14ac:dyDescent="0.25">
      <c r="B1"/>
      <c r="E1" s="3">
        <f>COUNTIF(E3:E2000,"aus")</f>
        <v>359</v>
      </c>
    </row>
    <row r="2" spans="1:11" x14ac:dyDescent="0.25">
      <c r="E2" s="3" t="s">
        <v>14</v>
      </c>
    </row>
    <row r="3" spans="1:11" x14ac:dyDescent="0.25">
      <c r="A3" s="27">
        <v>45544</v>
      </c>
      <c r="B3" s="5" t="s">
        <v>340</v>
      </c>
      <c r="C3" s="26" t="s">
        <v>2397</v>
      </c>
      <c r="D3" s="26" t="s">
        <v>342</v>
      </c>
      <c r="K3" s="3">
        <v>3</v>
      </c>
    </row>
    <row r="4" spans="1:11" x14ac:dyDescent="0.25">
      <c r="A4" s="8">
        <v>45572</v>
      </c>
      <c r="B4" s="5" t="s">
        <v>340</v>
      </c>
      <c r="C4" s="25" t="s">
        <v>2475</v>
      </c>
      <c r="D4" s="25" t="s">
        <v>342</v>
      </c>
      <c r="K4" s="3">
        <v>63</v>
      </c>
    </row>
    <row r="5" spans="1:11" x14ac:dyDescent="0.25">
      <c r="A5" s="8">
        <v>45572</v>
      </c>
      <c r="B5" s="5" t="s">
        <v>340</v>
      </c>
      <c r="C5" s="25" t="s">
        <v>2479</v>
      </c>
      <c r="D5" s="25" t="s">
        <v>342</v>
      </c>
      <c r="K5" s="3">
        <v>67</v>
      </c>
    </row>
    <row r="6" spans="1:11" x14ac:dyDescent="0.25">
      <c r="A6" s="8">
        <v>45579</v>
      </c>
      <c r="B6" s="5" t="s">
        <v>340</v>
      </c>
      <c r="C6" s="25" t="s">
        <v>2503</v>
      </c>
      <c r="D6" s="25" t="s">
        <v>342</v>
      </c>
      <c r="K6" s="3">
        <v>77</v>
      </c>
    </row>
    <row r="7" spans="1:11" x14ac:dyDescent="0.25">
      <c r="A7" s="8">
        <v>45579</v>
      </c>
      <c r="B7" s="5" t="s">
        <v>340</v>
      </c>
      <c r="C7" s="5" t="s">
        <v>2506</v>
      </c>
      <c r="D7" s="5" t="s">
        <v>342</v>
      </c>
      <c r="K7" s="3">
        <v>80</v>
      </c>
    </row>
    <row r="8" spans="1:11" x14ac:dyDescent="0.25">
      <c r="A8" s="8">
        <v>45593</v>
      </c>
      <c r="B8" s="5" t="s">
        <v>340</v>
      </c>
      <c r="C8" t="s">
        <v>2560</v>
      </c>
      <c r="D8" t="s">
        <v>342</v>
      </c>
      <c r="K8" s="3">
        <v>125</v>
      </c>
    </row>
    <row r="9" spans="1:11" x14ac:dyDescent="0.25">
      <c r="A9" s="8">
        <v>45593</v>
      </c>
      <c r="B9" s="5" t="s">
        <v>340</v>
      </c>
      <c r="C9" s="25" t="s">
        <v>2566</v>
      </c>
      <c r="D9" s="25" t="s">
        <v>342</v>
      </c>
      <c r="K9" s="3">
        <v>131</v>
      </c>
    </row>
    <row r="10" spans="1:11" x14ac:dyDescent="0.25">
      <c r="A10" s="8">
        <v>45600</v>
      </c>
      <c r="B10" s="5" t="s">
        <v>340</v>
      </c>
      <c r="C10" s="5" t="s">
        <v>2582</v>
      </c>
      <c r="D10" s="5" t="s">
        <v>342</v>
      </c>
      <c r="K10" s="3">
        <v>149</v>
      </c>
    </row>
    <row r="11" spans="1:11" x14ac:dyDescent="0.25">
      <c r="A11" s="8">
        <v>45600</v>
      </c>
      <c r="B11" s="5" t="s">
        <v>340</v>
      </c>
      <c r="C11" s="5" t="s">
        <v>2584</v>
      </c>
      <c r="D11" s="5" t="s">
        <v>342</v>
      </c>
      <c r="K11" s="3">
        <v>151</v>
      </c>
    </row>
    <row r="12" spans="1:11" x14ac:dyDescent="0.25">
      <c r="A12" s="8">
        <v>45607</v>
      </c>
      <c r="B12" s="5" t="s">
        <v>340</v>
      </c>
      <c r="C12" s="5" t="s">
        <v>2613</v>
      </c>
      <c r="D12" s="5" t="s">
        <v>342</v>
      </c>
      <c r="K12" s="3">
        <v>174</v>
      </c>
    </row>
    <row r="13" spans="1:11" x14ac:dyDescent="0.25">
      <c r="A13" s="8">
        <v>45607</v>
      </c>
      <c r="B13" s="5" t="s">
        <v>340</v>
      </c>
      <c r="C13" s="25" t="s">
        <v>2618</v>
      </c>
      <c r="D13" s="25" t="s">
        <v>342</v>
      </c>
      <c r="K13" s="3">
        <v>179</v>
      </c>
    </row>
    <row r="14" spans="1:11" x14ac:dyDescent="0.25">
      <c r="A14" s="8">
        <v>45607</v>
      </c>
      <c r="B14" s="5" t="s">
        <v>340</v>
      </c>
      <c r="C14" t="s">
        <v>2621</v>
      </c>
      <c r="D14" t="s">
        <v>342</v>
      </c>
      <c r="K14" s="3">
        <v>182</v>
      </c>
    </row>
    <row r="15" spans="1:11" x14ac:dyDescent="0.25">
      <c r="A15" s="8">
        <v>45614</v>
      </c>
      <c r="B15" s="5" t="s">
        <v>340</v>
      </c>
      <c r="C15" s="5" t="s">
        <v>2631</v>
      </c>
      <c r="D15" s="5" t="s">
        <v>342</v>
      </c>
      <c r="K15" s="3">
        <v>192</v>
      </c>
    </row>
    <row r="16" spans="1:11" x14ac:dyDescent="0.25">
      <c r="A16" s="8">
        <v>45621</v>
      </c>
      <c r="B16" s="5" t="s">
        <v>340</v>
      </c>
      <c r="C16" s="25" t="s">
        <v>2650</v>
      </c>
      <c r="D16" s="25" t="s">
        <v>342</v>
      </c>
      <c r="K16" s="3">
        <v>202</v>
      </c>
    </row>
    <row r="17" spans="1:11" x14ac:dyDescent="0.25">
      <c r="A17" s="8">
        <v>45628</v>
      </c>
      <c r="B17" s="5" t="s">
        <v>340</v>
      </c>
      <c r="C17" t="s">
        <v>2681</v>
      </c>
      <c r="D17" t="s">
        <v>342</v>
      </c>
      <c r="K17" s="3">
        <v>233</v>
      </c>
    </row>
    <row r="18" spans="1:11" x14ac:dyDescent="0.25">
      <c r="A18" s="8">
        <v>45628</v>
      </c>
      <c r="B18" s="5" t="s">
        <v>340</v>
      </c>
      <c r="C18" s="5" t="s">
        <v>2686</v>
      </c>
      <c r="D18" s="5" t="s">
        <v>342</v>
      </c>
      <c r="K18" s="3">
        <v>238</v>
      </c>
    </row>
    <row r="19" spans="1:11" x14ac:dyDescent="0.25">
      <c r="A19" s="8">
        <v>45642</v>
      </c>
      <c r="B19" s="5" t="s">
        <v>340</v>
      </c>
      <c r="C19" s="5" t="s">
        <v>2722</v>
      </c>
      <c r="D19" s="5" t="s">
        <v>342</v>
      </c>
      <c r="K19" s="3">
        <v>258</v>
      </c>
    </row>
    <row r="20" spans="1:11" x14ac:dyDescent="0.25">
      <c r="A20" s="8">
        <v>45642</v>
      </c>
      <c r="B20" s="5" t="s">
        <v>340</v>
      </c>
      <c r="C20" s="5" t="s">
        <v>2726</v>
      </c>
      <c r="D20" s="5" t="s">
        <v>342</v>
      </c>
      <c r="K20" s="3">
        <v>262</v>
      </c>
    </row>
    <row r="21" spans="1:11" x14ac:dyDescent="0.25">
      <c r="A21" s="8">
        <v>45677</v>
      </c>
      <c r="B21" s="5" t="s">
        <v>340</v>
      </c>
      <c r="C21" s="5" t="s">
        <v>2739</v>
      </c>
      <c r="D21" s="5" t="s">
        <v>342</v>
      </c>
      <c r="K21" s="3">
        <v>275</v>
      </c>
    </row>
    <row r="22" spans="1:11" x14ac:dyDescent="0.25">
      <c r="A22" s="8">
        <v>45684</v>
      </c>
      <c r="B22" s="5" t="s">
        <v>340</v>
      </c>
      <c r="C22" s="25" t="s">
        <v>2750</v>
      </c>
      <c r="D22" s="25" t="s">
        <v>342</v>
      </c>
      <c r="K22" s="3">
        <v>286</v>
      </c>
    </row>
    <row r="23" spans="1:11" x14ac:dyDescent="0.25">
      <c r="A23" s="8">
        <v>45684</v>
      </c>
      <c r="B23" s="5" t="s">
        <v>340</v>
      </c>
      <c r="C23" s="25" t="s">
        <v>2762</v>
      </c>
      <c r="D23" s="25" t="s">
        <v>342</v>
      </c>
      <c r="K23" s="3">
        <v>298</v>
      </c>
    </row>
    <row r="24" spans="1:11" x14ac:dyDescent="0.25">
      <c r="A24" s="8">
        <v>45691</v>
      </c>
      <c r="B24" s="5" t="s">
        <v>340</v>
      </c>
      <c r="C24" s="25" t="s">
        <v>2778</v>
      </c>
      <c r="D24" s="25" t="s">
        <v>342</v>
      </c>
      <c r="K24" s="3">
        <v>314</v>
      </c>
    </row>
    <row r="25" spans="1:11" x14ac:dyDescent="0.25">
      <c r="A25" s="8">
        <v>45698</v>
      </c>
      <c r="B25" s="5" t="s">
        <v>340</v>
      </c>
      <c r="C25" s="25" t="s">
        <v>2814</v>
      </c>
      <c r="D25" s="25" t="s">
        <v>342</v>
      </c>
      <c r="K25" s="3">
        <v>330</v>
      </c>
    </row>
    <row r="26" spans="1:11" x14ac:dyDescent="0.25">
      <c r="A26" s="8">
        <v>45698</v>
      </c>
      <c r="B26" s="5" t="s">
        <v>340</v>
      </c>
      <c r="C26" s="5" t="s">
        <v>2820</v>
      </c>
      <c r="D26" s="5" t="s">
        <v>342</v>
      </c>
      <c r="K26" s="3">
        <v>336</v>
      </c>
    </row>
    <row r="27" spans="1:11" x14ac:dyDescent="0.25">
      <c r="A27" s="8">
        <v>45712</v>
      </c>
      <c r="B27" s="5" t="s">
        <v>340</v>
      </c>
      <c r="C27" s="5" t="s">
        <v>2857</v>
      </c>
      <c r="D27" s="5" t="s">
        <v>342</v>
      </c>
      <c r="K27" s="3">
        <v>373</v>
      </c>
    </row>
    <row r="28" spans="1:11" x14ac:dyDescent="0.25">
      <c r="A28" s="8">
        <v>45726</v>
      </c>
      <c r="B28" s="5" t="s">
        <v>340</v>
      </c>
      <c r="C28" s="5" t="s">
        <v>2885</v>
      </c>
      <c r="D28" s="5" t="s">
        <v>342</v>
      </c>
      <c r="K28" s="3">
        <v>401</v>
      </c>
    </row>
    <row r="29" spans="1:11" x14ac:dyDescent="0.25">
      <c r="A29" s="8">
        <v>45733</v>
      </c>
      <c r="B29" s="5" t="s">
        <v>340</v>
      </c>
      <c r="C29" s="5" t="s">
        <v>2905</v>
      </c>
      <c r="D29" s="5" t="s">
        <v>342</v>
      </c>
      <c r="K29" s="3">
        <v>421</v>
      </c>
    </row>
    <row r="30" spans="1:11" x14ac:dyDescent="0.25">
      <c r="A30" s="8">
        <v>45740</v>
      </c>
      <c r="B30" s="5" t="s">
        <v>340</v>
      </c>
      <c r="C30" s="5" t="s">
        <v>2908</v>
      </c>
      <c r="D30" s="5" t="s">
        <v>342</v>
      </c>
      <c r="K30" s="3">
        <v>424</v>
      </c>
    </row>
    <row r="31" spans="1:11" x14ac:dyDescent="0.25">
      <c r="A31" s="8">
        <v>45747</v>
      </c>
      <c r="B31" s="5" t="s">
        <v>340</v>
      </c>
      <c r="C31" s="25" t="s">
        <v>2939</v>
      </c>
      <c r="D31" s="25" t="s">
        <v>342</v>
      </c>
      <c r="K31" s="3">
        <v>455</v>
      </c>
    </row>
    <row r="32" spans="1:11" x14ac:dyDescent="0.25">
      <c r="A32" s="8">
        <v>45747</v>
      </c>
      <c r="B32" s="5" t="s">
        <v>340</v>
      </c>
      <c r="C32" t="s">
        <v>2941</v>
      </c>
      <c r="D32" t="s">
        <v>342</v>
      </c>
      <c r="K32" s="3">
        <v>457</v>
      </c>
    </row>
    <row r="33" spans="1:11" x14ac:dyDescent="0.25">
      <c r="A33" s="8">
        <v>45754</v>
      </c>
      <c r="B33" s="5" t="s">
        <v>340</v>
      </c>
      <c r="C33" t="s">
        <v>2949</v>
      </c>
      <c r="D33" t="s">
        <v>342</v>
      </c>
      <c r="K33" s="3">
        <v>465</v>
      </c>
    </row>
    <row r="34" spans="1:11" x14ac:dyDescent="0.25">
      <c r="A34" s="8">
        <v>45754</v>
      </c>
      <c r="B34" s="5" t="s">
        <v>340</v>
      </c>
      <c r="C34" t="s">
        <v>2952</v>
      </c>
      <c r="D34" t="s">
        <v>342</v>
      </c>
      <c r="K34" s="3">
        <v>468</v>
      </c>
    </row>
    <row r="35" spans="1:11" x14ac:dyDescent="0.25">
      <c r="A35" s="8">
        <v>45768</v>
      </c>
      <c r="B35" s="5" t="s">
        <v>340</v>
      </c>
      <c r="C35" t="s">
        <v>2978</v>
      </c>
      <c r="D35" t="s">
        <v>342</v>
      </c>
      <c r="K35" s="3">
        <v>494</v>
      </c>
    </row>
    <row r="36" spans="1:11" x14ac:dyDescent="0.25">
      <c r="A36" s="8">
        <v>45775</v>
      </c>
      <c r="B36" s="5" t="s">
        <v>340</v>
      </c>
      <c r="C36" s="25" t="s">
        <v>2990</v>
      </c>
      <c r="D36" s="25" t="s">
        <v>342</v>
      </c>
      <c r="K36" s="3">
        <v>506</v>
      </c>
    </row>
    <row r="37" spans="1:11" x14ac:dyDescent="0.25">
      <c r="A37" s="8">
        <v>45775</v>
      </c>
      <c r="B37" s="5" t="s">
        <v>340</v>
      </c>
      <c r="C37" t="s">
        <v>2995</v>
      </c>
      <c r="D37" t="s">
        <v>342</v>
      </c>
      <c r="K37" s="3">
        <v>511</v>
      </c>
    </row>
    <row r="38" spans="1:11" x14ac:dyDescent="0.25">
      <c r="A38" s="8">
        <v>45782</v>
      </c>
      <c r="B38" s="5" t="s">
        <v>340</v>
      </c>
      <c r="C38" s="25" t="s">
        <v>3007</v>
      </c>
      <c r="D38" s="25" t="s">
        <v>342</v>
      </c>
      <c r="K38" s="3">
        <v>523</v>
      </c>
    </row>
    <row r="39" spans="1:11" x14ac:dyDescent="0.25">
      <c r="A39" s="8">
        <v>45789</v>
      </c>
      <c r="B39" s="5" t="s">
        <v>340</v>
      </c>
      <c r="C39" t="s">
        <v>3029</v>
      </c>
      <c r="D39" t="s">
        <v>342</v>
      </c>
      <c r="K39" s="3">
        <v>545</v>
      </c>
    </row>
    <row r="40" spans="1:11" x14ac:dyDescent="0.25">
      <c r="A40" s="8">
        <v>45789</v>
      </c>
      <c r="B40" s="5" t="s">
        <v>340</v>
      </c>
      <c r="C40" t="s">
        <v>3033</v>
      </c>
      <c r="D40" t="s">
        <v>342</v>
      </c>
      <c r="K40" s="3">
        <v>549</v>
      </c>
    </row>
    <row r="41" spans="1:11" x14ac:dyDescent="0.25">
      <c r="A41" s="8">
        <v>45796</v>
      </c>
      <c r="B41" s="5" t="s">
        <v>340</v>
      </c>
      <c r="C41" s="25" t="s">
        <v>3048</v>
      </c>
      <c r="D41" s="25" t="s">
        <v>342</v>
      </c>
      <c r="K41" s="3">
        <v>564</v>
      </c>
    </row>
    <row r="42" spans="1:11" x14ac:dyDescent="0.25">
      <c r="A42" s="8">
        <v>45810</v>
      </c>
      <c r="B42" s="5" t="s">
        <v>340</v>
      </c>
      <c r="C42" s="25" t="s">
        <v>3065</v>
      </c>
      <c r="D42" s="25" t="s">
        <v>342</v>
      </c>
      <c r="K42" s="3">
        <v>581</v>
      </c>
    </row>
    <row r="43" spans="1:11" x14ac:dyDescent="0.25">
      <c r="A43" s="8">
        <v>45817</v>
      </c>
      <c r="B43" s="5" t="s">
        <v>340</v>
      </c>
      <c r="C43" t="s">
        <v>3075</v>
      </c>
      <c r="D43" t="s">
        <v>342</v>
      </c>
      <c r="K43" s="3">
        <v>591</v>
      </c>
    </row>
    <row r="44" spans="1:11" x14ac:dyDescent="0.25">
      <c r="A44" s="8">
        <v>45831</v>
      </c>
      <c r="B44" s="5" t="s">
        <v>340</v>
      </c>
      <c r="C44" t="s">
        <v>3112</v>
      </c>
      <c r="D44" t="s">
        <v>342</v>
      </c>
      <c r="K44" s="3">
        <v>628</v>
      </c>
    </row>
    <row r="45" spans="1:11" x14ac:dyDescent="0.25">
      <c r="A45" s="8">
        <v>45691</v>
      </c>
      <c r="B45" s="5" t="s">
        <v>340</v>
      </c>
      <c r="C45" s="5" t="s">
        <v>2775</v>
      </c>
      <c r="D45" s="5" t="s">
        <v>45</v>
      </c>
      <c r="E45" s="3" t="s">
        <v>14</v>
      </c>
      <c r="K45" s="3">
        <v>311</v>
      </c>
    </row>
    <row r="46" spans="1:11" x14ac:dyDescent="0.25">
      <c r="A46" s="8">
        <v>45691</v>
      </c>
      <c r="B46" s="5" t="s">
        <v>340</v>
      </c>
      <c r="C46" s="25" t="s">
        <v>2786</v>
      </c>
      <c r="D46" s="25" t="s">
        <v>45</v>
      </c>
      <c r="E46" s="3" t="s">
        <v>14</v>
      </c>
      <c r="K46" s="3">
        <v>322</v>
      </c>
    </row>
    <row r="47" spans="1:11" x14ac:dyDescent="0.25">
      <c r="A47" s="8">
        <v>45698</v>
      </c>
      <c r="B47" s="5" t="s">
        <v>340</v>
      </c>
      <c r="C47" t="s">
        <v>2819</v>
      </c>
      <c r="D47" t="s">
        <v>45</v>
      </c>
      <c r="K47" s="3">
        <v>335</v>
      </c>
    </row>
    <row r="48" spans="1:11" x14ac:dyDescent="0.25">
      <c r="A48" s="8">
        <v>45698</v>
      </c>
      <c r="B48" s="5" t="s">
        <v>340</v>
      </c>
      <c r="C48" s="25" t="s">
        <v>2826</v>
      </c>
      <c r="D48" s="25" t="s">
        <v>45</v>
      </c>
      <c r="E48" s="3" t="s">
        <v>14</v>
      </c>
      <c r="K48" s="3">
        <v>342</v>
      </c>
    </row>
    <row r="49" spans="1:11" x14ac:dyDescent="0.25">
      <c r="A49" s="8">
        <v>45705</v>
      </c>
      <c r="B49" s="5" t="s">
        <v>340</v>
      </c>
      <c r="C49" s="5" t="s">
        <v>2835</v>
      </c>
      <c r="D49" s="5" t="s">
        <v>45</v>
      </c>
      <c r="E49" s="3" t="s">
        <v>14</v>
      </c>
      <c r="K49" s="3">
        <v>351</v>
      </c>
    </row>
    <row r="50" spans="1:11" x14ac:dyDescent="0.25">
      <c r="A50" s="8">
        <v>45712</v>
      </c>
      <c r="B50" s="5" t="s">
        <v>340</v>
      </c>
      <c r="C50" s="5" t="s">
        <v>2856</v>
      </c>
      <c r="D50" s="5" t="s">
        <v>45</v>
      </c>
      <c r="E50" s="3" t="s">
        <v>14</v>
      </c>
      <c r="K50" s="3">
        <v>372</v>
      </c>
    </row>
    <row r="51" spans="1:11" x14ac:dyDescent="0.25">
      <c r="A51" s="8">
        <v>45712</v>
      </c>
      <c r="B51" s="5" t="s">
        <v>340</v>
      </c>
      <c r="C51" s="5" t="s">
        <v>2862</v>
      </c>
      <c r="D51" s="5" t="s">
        <v>45</v>
      </c>
      <c r="E51" s="3" t="s">
        <v>14</v>
      </c>
      <c r="K51" s="3">
        <v>378</v>
      </c>
    </row>
    <row r="52" spans="1:11" x14ac:dyDescent="0.25">
      <c r="A52" s="8">
        <v>45782</v>
      </c>
      <c r="B52" s="5" t="s">
        <v>340</v>
      </c>
      <c r="C52" t="s">
        <v>3006</v>
      </c>
      <c r="D52" t="s">
        <v>45</v>
      </c>
      <c r="E52" s="3" t="s">
        <v>14</v>
      </c>
      <c r="K52" s="3">
        <v>522</v>
      </c>
    </row>
    <row r="53" spans="1:11" x14ac:dyDescent="0.25">
      <c r="A53" s="8">
        <v>45726</v>
      </c>
      <c r="B53" s="5" t="s">
        <v>340</v>
      </c>
      <c r="C53" s="5" t="s">
        <v>2891</v>
      </c>
      <c r="D53" s="5" t="s">
        <v>16</v>
      </c>
      <c r="K53" s="3">
        <v>407</v>
      </c>
    </row>
    <row r="54" spans="1:11" x14ac:dyDescent="0.25">
      <c r="A54" s="8">
        <v>45796</v>
      </c>
      <c r="B54" s="5" t="s">
        <v>340</v>
      </c>
      <c r="C54" s="25" t="s">
        <v>3039</v>
      </c>
      <c r="D54" s="25" t="s">
        <v>16</v>
      </c>
      <c r="E54" s="3" t="s">
        <v>14</v>
      </c>
      <c r="K54" s="3">
        <v>555</v>
      </c>
    </row>
    <row r="55" spans="1:11" x14ac:dyDescent="0.25">
      <c r="A55" s="8">
        <v>45810</v>
      </c>
      <c r="B55" s="5" t="s">
        <v>340</v>
      </c>
      <c r="C55" s="25" t="s">
        <v>3068</v>
      </c>
      <c r="D55" s="25" t="s">
        <v>16</v>
      </c>
      <c r="E55" s="3" t="s">
        <v>14</v>
      </c>
      <c r="K55" s="3">
        <v>584</v>
      </c>
    </row>
    <row r="56" spans="1:11" x14ac:dyDescent="0.25">
      <c r="A56" s="8">
        <v>45810</v>
      </c>
      <c r="B56" s="5" t="s">
        <v>340</v>
      </c>
      <c r="C56" s="25" t="s">
        <v>3070</v>
      </c>
      <c r="D56" s="25" t="s">
        <v>16</v>
      </c>
      <c r="E56" s="3" t="s">
        <v>14</v>
      </c>
      <c r="K56" s="3">
        <v>586</v>
      </c>
    </row>
    <row r="57" spans="1:11" x14ac:dyDescent="0.25">
      <c r="A57" s="27">
        <v>45544</v>
      </c>
      <c r="B57" s="5" t="s">
        <v>340</v>
      </c>
      <c r="C57" s="26" t="s">
        <v>2399</v>
      </c>
      <c r="D57" s="26" t="s">
        <v>121</v>
      </c>
      <c r="E57" s="3" t="s">
        <v>14</v>
      </c>
      <c r="K57" s="3">
        <v>5</v>
      </c>
    </row>
    <row r="58" spans="1:11" x14ac:dyDescent="0.25">
      <c r="A58" s="27">
        <v>45544</v>
      </c>
      <c r="B58" s="5" t="s">
        <v>340</v>
      </c>
      <c r="C58" s="26" t="s">
        <v>2401</v>
      </c>
      <c r="D58" s="26" t="s">
        <v>121</v>
      </c>
      <c r="E58" s="3" t="s">
        <v>14</v>
      </c>
      <c r="K58" s="3">
        <v>7</v>
      </c>
    </row>
    <row r="59" spans="1:11" x14ac:dyDescent="0.25">
      <c r="A59" s="27">
        <v>45551</v>
      </c>
      <c r="B59" s="5" t="s">
        <v>340</v>
      </c>
      <c r="C59" s="28" t="s">
        <v>2416</v>
      </c>
      <c r="D59" s="28" t="s">
        <v>121</v>
      </c>
      <c r="E59" s="3" t="s">
        <v>14</v>
      </c>
      <c r="K59" s="3">
        <v>15</v>
      </c>
    </row>
    <row r="60" spans="1:11" x14ac:dyDescent="0.25">
      <c r="A60" s="27">
        <v>45551</v>
      </c>
      <c r="B60" s="5" t="s">
        <v>340</v>
      </c>
      <c r="C60" s="28" t="s">
        <v>2423</v>
      </c>
      <c r="D60" s="28" t="s">
        <v>121</v>
      </c>
      <c r="E60" s="3" t="s">
        <v>14</v>
      </c>
      <c r="K60" s="3">
        <v>22</v>
      </c>
    </row>
    <row r="61" spans="1:11" x14ac:dyDescent="0.25">
      <c r="A61" s="8">
        <v>45558</v>
      </c>
      <c r="B61" s="5" t="s">
        <v>340</v>
      </c>
      <c r="C61" s="5" t="s">
        <v>2446</v>
      </c>
      <c r="D61" s="5" t="s">
        <v>121</v>
      </c>
      <c r="E61" s="3" t="s">
        <v>14</v>
      </c>
      <c r="K61" s="3">
        <v>26</v>
      </c>
    </row>
    <row r="62" spans="1:11" x14ac:dyDescent="0.25">
      <c r="A62" s="8">
        <v>45558</v>
      </c>
      <c r="B62" s="5" t="s">
        <v>340</v>
      </c>
      <c r="C62" s="5" t="s">
        <v>2448</v>
      </c>
      <c r="D62" s="5" t="s">
        <v>121</v>
      </c>
      <c r="E62" s="3" t="s">
        <v>14</v>
      </c>
      <c r="K62" s="3">
        <v>30</v>
      </c>
    </row>
    <row r="63" spans="1:11" x14ac:dyDescent="0.25">
      <c r="A63" s="8">
        <v>45558</v>
      </c>
      <c r="B63" s="5" t="s">
        <v>340</v>
      </c>
      <c r="C63" s="25" t="s">
        <v>2430</v>
      </c>
      <c r="D63" s="25" t="s">
        <v>121</v>
      </c>
      <c r="E63" s="3" t="s">
        <v>14</v>
      </c>
      <c r="K63" s="3">
        <v>31</v>
      </c>
    </row>
    <row r="64" spans="1:11" x14ac:dyDescent="0.25">
      <c r="A64" s="8">
        <v>45558</v>
      </c>
      <c r="B64" s="5" t="s">
        <v>340</v>
      </c>
      <c r="C64" s="5" t="s">
        <v>2432</v>
      </c>
      <c r="D64" s="5" t="s">
        <v>121</v>
      </c>
      <c r="E64" s="3" t="s">
        <v>14</v>
      </c>
      <c r="K64" s="3">
        <v>33</v>
      </c>
    </row>
    <row r="65" spans="1:11" x14ac:dyDescent="0.25">
      <c r="A65" s="8">
        <v>45558</v>
      </c>
      <c r="B65" s="5" t="s">
        <v>340</v>
      </c>
      <c r="C65" s="25" t="s">
        <v>2433</v>
      </c>
      <c r="D65" s="25" t="s">
        <v>121</v>
      </c>
      <c r="E65" s="3" t="s">
        <v>14</v>
      </c>
      <c r="K65" s="3">
        <v>34</v>
      </c>
    </row>
    <row r="66" spans="1:11" x14ac:dyDescent="0.25">
      <c r="A66" s="8">
        <v>45558</v>
      </c>
      <c r="B66" s="5" t="s">
        <v>340</v>
      </c>
      <c r="C66" s="25" t="s">
        <v>2439</v>
      </c>
      <c r="D66" s="25" t="s">
        <v>121</v>
      </c>
      <c r="E66" s="3" t="s">
        <v>14</v>
      </c>
      <c r="K66" s="3">
        <v>40</v>
      </c>
    </row>
    <row r="67" spans="1:11" x14ac:dyDescent="0.25">
      <c r="A67" s="8">
        <v>45565</v>
      </c>
      <c r="B67" s="5" t="s">
        <v>340</v>
      </c>
      <c r="C67" t="s">
        <v>2451</v>
      </c>
      <c r="D67" t="s">
        <v>121</v>
      </c>
      <c r="E67" s="3" t="s">
        <v>14</v>
      </c>
      <c r="K67" s="3">
        <v>44</v>
      </c>
    </row>
    <row r="68" spans="1:11" x14ac:dyDescent="0.25">
      <c r="A68" s="8">
        <v>45565</v>
      </c>
      <c r="B68" s="5" t="s">
        <v>340</v>
      </c>
      <c r="C68" s="5" t="s">
        <v>2459</v>
      </c>
      <c r="D68" s="5" t="s">
        <v>121</v>
      </c>
      <c r="E68" s="3" t="s">
        <v>14</v>
      </c>
      <c r="K68" s="3">
        <v>52</v>
      </c>
    </row>
    <row r="69" spans="1:11" x14ac:dyDescent="0.25">
      <c r="A69" s="8">
        <v>45572</v>
      </c>
      <c r="B69" s="5" t="s">
        <v>340</v>
      </c>
      <c r="C69" s="5" t="s">
        <v>2470</v>
      </c>
      <c r="D69" s="5" t="s">
        <v>121</v>
      </c>
      <c r="E69" s="3" t="s">
        <v>14</v>
      </c>
      <c r="K69" s="3">
        <v>57</v>
      </c>
    </row>
    <row r="70" spans="1:11" x14ac:dyDescent="0.25">
      <c r="A70" s="8">
        <v>45572</v>
      </c>
      <c r="B70" s="5" t="s">
        <v>340</v>
      </c>
      <c r="C70" s="25" t="s">
        <v>2472</v>
      </c>
      <c r="D70" s="25" t="s">
        <v>121</v>
      </c>
      <c r="E70" s="3" t="s">
        <v>14</v>
      </c>
      <c r="K70" s="3">
        <v>59</v>
      </c>
    </row>
    <row r="71" spans="1:11" x14ac:dyDescent="0.25">
      <c r="A71" s="8">
        <v>45572</v>
      </c>
      <c r="B71" s="5" t="s">
        <v>340</v>
      </c>
      <c r="C71" t="s">
        <v>2477</v>
      </c>
      <c r="D71" t="s">
        <v>121</v>
      </c>
      <c r="E71" s="3" t="s">
        <v>14</v>
      </c>
      <c r="K71" s="3">
        <v>65</v>
      </c>
    </row>
    <row r="72" spans="1:11" x14ac:dyDescent="0.25">
      <c r="A72" s="8">
        <v>45572</v>
      </c>
      <c r="B72" s="5" t="s">
        <v>340</v>
      </c>
      <c r="C72" s="5" t="s">
        <v>2478</v>
      </c>
      <c r="D72" s="5" t="s">
        <v>121</v>
      </c>
      <c r="E72" s="3" t="s">
        <v>14</v>
      </c>
      <c r="K72" s="3">
        <v>66</v>
      </c>
    </row>
    <row r="73" spans="1:11" x14ac:dyDescent="0.25">
      <c r="A73" s="8">
        <v>45586</v>
      </c>
      <c r="B73" s="5" t="s">
        <v>340</v>
      </c>
      <c r="C73" s="5" t="s">
        <v>2509</v>
      </c>
      <c r="D73" s="5" t="s">
        <v>121</v>
      </c>
      <c r="E73" s="3" t="s">
        <v>14</v>
      </c>
      <c r="K73" s="3">
        <v>83</v>
      </c>
    </row>
    <row r="74" spans="1:11" x14ac:dyDescent="0.25">
      <c r="A74" s="8">
        <v>45586</v>
      </c>
      <c r="B74" s="5" t="s">
        <v>340</v>
      </c>
      <c r="C74" s="5" t="s">
        <v>2511</v>
      </c>
      <c r="D74" s="5" t="s">
        <v>121</v>
      </c>
      <c r="E74" s="3" t="s">
        <v>14</v>
      </c>
      <c r="K74" s="3">
        <v>85</v>
      </c>
    </row>
    <row r="75" spans="1:11" x14ac:dyDescent="0.25">
      <c r="A75" s="8">
        <v>45586</v>
      </c>
      <c r="B75" s="5" t="s">
        <v>340</v>
      </c>
      <c r="C75" s="5" t="s">
        <v>2513</v>
      </c>
      <c r="D75" s="5" t="s">
        <v>121</v>
      </c>
      <c r="E75" s="3" t="s">
        <v>14</v>
      </c>
      <c r="K75" s="3">
        <v>87</v>
      </c>
    </row>
    <row r="76" spans="1:11" x14ac:dyDescent="0.25">
      <c r="A76" s="8">
        <v>45586</v>
      </c>
      <c r="B76" s="5" t="s">
        <v>340</v>
      </c>
      <c r="C76" s="5" t="s">
        <v>2515</v>
      </c>
      <c r="D76" s="5" t="s">
        <v>121</v>
      </c>
      <c r="E76" s="3" t="s">
        <v>14</v>
      </c>
      <c r="K76" s="3">
        <v>89</v>
      </c>
    </row>
    <row r="77" spans="1:11" x14ac:dyDescent="0.25">
      <c r="A77" s="8">
        <v>45586</v>
      </c>
      <c r="B77" s="5" t="s">
        <v>340</v>
      </c>
      <c r="C77" s="5" t="s">
        <v>2516</v>
      </c>
      <c r="D77" s="5" t="s">
        <v>121</v>
      </c>
      <c r="E77" s="3" t="s">
        <v>14</v>
      </c>
      <c r="K77" s="3">
        <v>90</v>
      </c>
    </row>
    <row r="78" spans="1:11" x14ac:dyDescent="0.25">
      <c r="A78" s="8">
        <v>45586</v>
      </c>
      <c r="B78" s="5" t="s">
        <v>340</v>
      </c>
      <c r="C78" s="5" t="s">
        <v>2518</v>
      </c>
      <c r="D78" s="5" t="s">
        <v>121</v>
      </c>
      <c r="E78" s="3" t="s">
        <v>14</v>
      </c>
      <c r="K78" s="3">
        <v>92</v>
      </c>
    </row>
    <row r="79" spans="1:11" x14ac:dyDescent="0.25">
      <c r="A79" s="8">
        <v>45586</v>
      </c>
      <c r="B79" s="5" t="s">
        <v>340</v>
      </c>
      <c r="C79" s="5" t="s">
        <v>2519</v>
      </c>
      <c r="D79" s="5" t="s">
        <v>121</v>
      </c>
      <c r="E79" s="3" t="s">
        <v>14</v>
      </c>
      <c r="K79" s="3">
        <v>93</v>
      </c>
    </row>
    <row r="80" spans="1:11" x14ac:dyDescent="0.25">
      <c r="A80" s="8">
        <v>45586</v>
      </c>
      <c r="B80" s="5" t="s">
        <v>340</v>
      </c>
      <c r="C80" s="25" t="s">
        <v>2520</v>
      </c>
      <c r="D80" s="25" t="s">
        <v>121</v>
      </c>
      <c r="K80" s="3">
        <v>94</v>
      </c>
    </row>
    <row r="81" spans="1:11" x14ac:dyDescent="0.25">
      <c r="A81" s="8">
        <v>45586</v>
      </c>
      <c r="B81" s="5" t="s">
        <v>340</v>
      </c>
      <c r="C81" s="25" t="s">
        <v>2521</v>
      </c>
      <c r="D81" s="25" t="s">
        <v>121</v>
      </c>
      <c r="E81" s="3" t="s">
        <v>14</v>
      </c>
      <c r="K81" s="3">
        <v>95</v>
      </c>
    </row>
    <row r="82" spans="1:11" x14ac:dyDescent="0.25">
      <c r="A82" s="8">
        <v>45586</v>
      </c>
      <c r="B82" s="5" t="s">
        <v>340</v>
      </c>
      <c r="C82" t="s">
        <v>2522</v>
      </c>
      <c r="D82" t="s">
        <v>121</v>
      </c>
      <c r="E82" s="3" t="s">
        <v>14</v>
      </c>
      <c r="K82" s="3">
        <v>96</v>
      </c>
    </row>
    <row r="83" spans="1:11" x14ac:dyDescent="0.25">
      <c r="A83" s="8">
        <v>45586</v>
      </c>
      <c r="B83" s="5" t="s">
        <v>340</v>
      </c>
      <c r="C83" s="25" t="s">
        <v>2523</v>
      </c>
      <c r="D83" s="25" t="s">
        <v>121</v>
      </c>
      <c r="E83" s="3" t="s">
        <v>14</v>
      </c>
      <c r="K83" s="3">
        <v>97</v>
      </c>
    </row>
    <row r="84" spans="1:11" x14ac:dyDescent="0.25">
      <c r="A84" s="8">
        <v>45586</v>
      </c>
      <c r="B84" s="5" t="s">
        <v>340</v>
      </c>
      <c r="C84" s="25" t="s">
        <v>2524</v>
      </c>
      <c r="D84" s="25" t="s">
        <v>121</v>
      </c>
      <c r="E84" s="3" t="s">
        <v>14</v>
      </c>
      <c r="K84" s="3">
        <v>98</v>
      </c>
    </row>
    <row r="85" spans="1:11" x14ac:dyDescent="0.25">
      <c r="A85" s="8">
        <v>45586</v>
      </c>
      <c r="B85" s="5" t="s">
        <v>340</v>
      </c>
      <c r="C85" t="s">
        <v>2525</v>
      </c>
      <c r="D85" t="s">
        <v>121</v>
      </c>
      <c r="E85" s="3" t="s">
        <v>14</v>
      </c>
      <c r="K85" s="3">
        <v>99</v>
      </c>
    </row>
    <row r="86" spans="1:11" x14ac:dyDescent="0.25">
      <c r="A86" s="8">
        <v>45586</v>
      </c>
      <c r="B86" s="5" t="s">
        <v>340</v>
      </c>
      <c r="C86" s="5" t="s">
        <v>2526</v>
      </c>
      <c r="D86" s="5" t="s">
        <v>121</v>
      </c>
      <c r="E86" s="3" t="s">
        <v>14</v>
      </c>
      <c r="K86" s="3">
        <v>100</v>
      </c>
    </row>
    <row r="87" spans="1:11" x14ac:dyDescent="0.25">
      <c r="A87" s="8">
        <v>45586</v>
      </c>
      <c r="B87" s="5" t="s">
        <v>340</v>
      </c>
      <c r="C87" t="s">
        <v>2529</v>
      </c>
      <c r="D87" t="s">
        <v>121</v>
      </c>
      <c r="E87" s="3" t="s">
        <v>14</v>
      </c>
      <c r="K87" s="3">
        <v>103</v>
      </c>
    </row>
    <row r="88" spans="1:11" x14ac:dyDescent="0.25">
      <c r="A88" s="8">
        <v>45586</v>
      </c>
      <c r="B88" s="5" t="s">
        <v>340</v>
      </c>
      <c r="C88" s="25" t="s">
        <v>2531</v>
      </c>
      <c r="D88" s="25" t="s">
        <v>121</v>
      </c>
      <c r="K88" s="3">
        <v>105</v>
      </c>
    </row>
    <row r="89" spans="1:11" x14ac:dyDescent="0.25">
      <c r="A89" s="8">
        <v>45586</v>
      </c>
      <c r="B89" s="5" t="s">
        <v>340</v>
      </c>
      <c r="C89" s="25" t="s">
        <v>2535</v>
      </c>
      <c r="D89" s="25" t="s">
        <v>121</v>
      </c>
      <c r="E89" s="3" t="s">
        <v>14</v>
      </c>
      <c r="K89" s="3">
        <v>109</v>
      </c>
    </row>
    <row r="90" spans="1:11" x14ac:dyDescent="0.25">
      <c r="A90" s="8">
        <v>45586</v>
      </c>
      <c r="B90" s="5" t="s">
        <v>340</v>
      </c>
      <c r="C90" s="5" t="s">
        <v>2537</v>
      </c>
      <c r="D90" s="5" t="s">
        <v>121</v>
      </c>
      <c r="E90" s="3" t="s">
        <v>14</v>
      </c>
      <c r="K90" s="3">
        <v>111</v>
      </c>
    </row>
    <row r="91" spans="1:11" x14ac:dyDescent="0.25">
      <c r="A91" s="8">
        <v>45586</v>
      </c>
      <c r="B91" s="5" t="s">
        <v>340</v>
      </c>
      <c r="C91" s="5" t="s">
        <v>2539</v>
      </c>
      <c r="D91" s="5" t="s">
        <v>121</v>
      </c>
      <c r="K91" s="3">
        <v>113</v>
      </c>
    </row>
    <row r="92" spans="1:11" x14ac:dyDescent="0.25">
      <c r="A92" s="8">
        <v>45586</v>
      </c>
      <c r="B92" s="5" t="s">
        <v>340</v>
      </c>
      <c r="C92" t="s">
        <v>2541</v>
      </c>
      <c r="D92" t="s">
        <v>121</v>
      </c>
      <c r="E92" s="3" t="s">
        <v>14</v>
      </c>
      <c r="K92" s="3">
        <v>115</v>
      </c>
    </row>
    <row r="93" spans="1:11" x14ac:dyDescent="0.25">
      <c r="A93" s="8">
        <v>45586</v>
      </c>
      <c r="B93" s="5" t="s">
        <v>340</v>
      </c>
      <c r="C93" s="5" t="s">
        <v>2544</v>
      </c>
      <c r="D93" s="5" t="s">
        <v>121</v>
      </c>
      <c r="E93" s="3" t="s">
        <v>14</v>
      </c>
      <c r="K93" s="3">
        <v>118</v>
      </c>
    </row>
    <row r="94" spans="1:11" x14ac:dyDescent="0.25">
      <c r="A94" s="8">
        <v>45586</v>
      </c>
      <c r="B94" s="5" t="s">
        <v>340</v>
      </c>
      <c r="C94" s="25" t="s">
        <v>2545</v>
      </c>
      <c r="D94" s="25" t="s">
        <v>121</v>
      </c>
      <c r="E94" s="3" t="s">
        <v>14</v>
      </c>
      <c r="K94" s="3">
        <v>119</v>
      </c>
    </row>
    <row r="95" spans="1:11" x14ac:dyDescent="0.25">
      <c r="A95" s="8">
        <v>45593</v>
      </c>
      <c r="B95" s="5" t="s">
        <v>340</v>
      </c>
      <c r="C95" s="5" t="s">
        <v>2559</v>
      </c>
      <c r="D95" s="5" t="s">
        <v>121</v>
      </c>
      <c r="E95" s="3" t="s">
        <v>14</v>
      </c>
      <c r="K95" s="3">
        <v>124</v>
      </c>
    </row>
    <row r="96" spans="1:11" x14ac:dyDescent="0.25">
      <c r="A96" s="8">
        <v>45593</v>
      </c>
      <c r="B96" s="5" t="s">
        <v>340</v>
      </c>
      <c r="C96" s="5" t="s">
        <v>2561</v>
      </c>
      <c r="D96" s="5" t="s">
        <v>121</v>
      </c>
      <c r="E96" s="3" t="s">
        <v>14</v>
      </c>
      <c r="K96" s="3">
        <v>126</v>
      </c>
    </row>
    <row r="97" spans="1:11" x14ac:dyDescent="0.25">
      <c r="A97" s="8">
        <v>45593</v>
      </c>
      <c r="B97" s="5" t="s">
        <v>340</v>
      </c>
      <c r="C97" s="5" t="s">
        <v>2562</v>
      </c>
      <c r="D97" s="5" t="s">
        <v>121</v>
      </c>
      <c r="E97" s="3" t="s">
        <v>14</v>
      </c>
      <c r="K97" s="3">
        <v>127</v>
      </c>
    </row>
    <row r="98" spans="1:11" x14ac:dyDescent="0.25">
      <c r="A98" s="8">
        <v>45593</v>
      </c>
      <c r="B98" s="5" t="s">
        <v>340</v>
      </c>
      <c r="C98" s="5" t="s">
        <v>2567</v>
      </c>
      <c r="D98" s="5" t="s">
        <v>121</v>
      </c>
      <c r="E98" s="3" t="s">
        <v>14</v>
      </c>
      <c r="K98" s="3">
        <v>132</v>
      </c>
    </row>
    <row r="99" spans="1:11" x14ac:dyDescent="0.25">
      <c r="A99" s="8">
        <v>45593</v>
      </c>
      <c r="B99" s="5" t="s">
        <v>340</v>
      </c>
      <c r="C99" s="5" t="s">
        <v>2574</v>
      </c>
      <c r="D99" s="5" t="s">
        <v>121</v>
      </c>
      <c r="E99" s="3" t="s">
        <v>14</v>
      </c>
      <c r="K99" s="3">
        <v>139</v>
      </c>
    </row>
    <row r="100" spans="1:11" x14ac:dyDescent="0.25">
      <c r="A100" s="8">
        <v>45593</v>
      </c>
      <c r="B100" s="5" t="s">
        <v>340</v>
      </c>
      <c r="C100" s="25" t="s">
        <v>2575</v>
      </c>
      <c r="D100" s="25" t="s">
        <v>121</v>
      </c>
      <c r="E100" s="3" t="s">
        <v>14</v>
      </c>
      <c r="K100" s="3">
        <v>142</v>
      </c>
    </row>
    <row r="101" spans="1:11" x14ac:dyDescent="0.25">
      <c r="A101" s="8">
        <v>45600</v>
      </c>
      <c r="B101" s="5" t="s">
        <v>340</v>
      </c>
      <c r="C101" s="5" t="s">
        <v>2580</v>
      </c>
      <c r="D101" s="5" t="s">
        <v>121</v>
      </c>
      <c r="E101" s="3" t="s">
        <v>14</v>
      </c>
      <c r="K101" s="3">
        <v>147</v>
      </c>
    </row>
    <row r="102" spans="1:11" x14ac:dyDescent="0.25">
      <c r="A102" s="8">
        <v>45600</v>
      </c>
      <c r="B102" s="5" t="s">
        <v>340</v>
      </c>
      <c r="C102" s="5" t="s">
        <v>2591</v>
      </c>
      <c r="D102" s="5" t="s">
        <v>121</v>
      </c>
      <c r="E102" s="3" t="s">
        <v>14</v>
      </c>
      <c r="K102" s="3">
        <v>158</v>
      </c>
    </row>
    <row r="103" spans="1:11" x14ac:dyDescent="0.25">
      <c r="A103" s="8">
        <v>45607</v>
      </c>
      <c r="B103" s="5" t="s">
        <v>340</v>
      </c>
      <c r="C103" s="5" t="s">
        <v>2605</v>
      </c>
      <c r="D103" s="5" t="s">
        <v>121</v>
      </c>
      <c r="E103" s="3" t="s">
        <v>14</v>
      </c>
      <c r="K103" s="3">
        <v>165</v>
      </c>
    </row>
    <row r="104" spans="1:11" x14ac:dyDescent="0.25">
      <c r="A104" s="8">
        <v>45607</v>
      </c>
      <c r="B104" s="5" t="s">
        <v>340</v>
      </c>
      <c r="C104" t="s">
        <v>2606</v>
      </c>
      <c r="D104" t="s">
        <v>121</v>
      </c>
      <c r="E104" s="3" t="s">
        <v>14</v>
      </c>
      <c r="K104" s="3">
        <v>167</v>
      </c>
    </row>
    <row r="105" spans="1:11" x14ac:dyDescent="0.25">
      <c r="A105" s="8">
        <v>45607</v>
      </c>
      <c r="B105" s="5" t="s">
        <v>340</v>
      </c>
      <c r="C105" s="5" t="s">
        <v>2609</v>
      </c>
      <c r="D105" s="5" t="s">
        <v>121</v>
      </c>
      <c r="E105" s="3" t="s">
        <v>14</v>
      </c>
      <c r="K105" s="3">
        <v>170</v>
      </c>
    </row>
    <row r="106" spans="1:11" x14ac:dyDescent="0.25">
      <c r="A106" s="8">
        <v>45607</v>
      </c>
      <c r="B106" s="5" t="s">
        <v>340</v>
      </c>
      <c r="C106" s="5" t="s">
        <v>2610</v>
      </c>
      <c r="D106" s="5" t="s">
        <v>121</v>
      </c>
      <c r="E106" s="3" t="s">
        <v>14</v>
      </c>
      <c r="K106" s="3">
        <v>171</v>
      </c>
    </row>
    <row r="107" spans="1:11" x14ac:dyDescent="0.25">
      <c r="A107" s="8">
        <v>45607</v>
      </c>
      <c r="B107" s="5" t="s">
        <v>340</v>
      </c>
      <c r="C107" s="5" t="s">
        <v>2622</v>
      </c>
      <c r="D107" s="5" t="s">
        <v>121</v>
      </c>
      <c r="E107" s="3" t="s">
        <v>14</v>
      </c>
      <c r="K107" s="3">
        <v>183</v>
      </c>
    </row>
    <row r="108" spans="1:11" x14ac:dyDescent="0.25">
      <c r="A108" s="8">
        <v>45614</v>
      </c>
      <c r="B108" s="5" t="s">
        <v>340</v>
      </c>
      <c r="C108" s="5" t="s">
        <v>2623</v>
      </c>
      <c r="D108" s="5" t="s">
        <v>121</v>
      </c>
      <c r="E108" s="3" t="s">
        <v>14</v>
      </c>
      <c r="K108" s="3">
        <v>184</v>
      </c>
    </row>
    <row r="109" spans="1:11" x14ac:dyDescent="0.25">
      <c r="A109" s="8">
        <v>45614</v>
      </c>
      <c r="B109" s="5" t="s">
        <v>340</v>
      </c>
      <c r="C109" s="5" t="s">
        <v>2624</v>
      </c>
      <c r="D109" s="5" t="s">
        <v>121</v>
      </c>
      <c r="K109" s="3">
        <v>185</v>
      </c>
    </row>
    <row r="110" spans="1:11" x14ac:dyDescent="0.25">
      <c r="A110" s="8">
        <v>45614</v>
      </c>
      <c r="B110" s="5" t="s">
        <v>340</v>
      </c>
      <c r="C110" s="5" t="s">
        <v>2625</v>
      </c>
      <c r="D110" s="5" t="s">
        <v>121</v>
      </c>
      <c r="E110" s="3" t="s">
        <v>14</v>
      </c>
      <c r="K110" s="3">
        <v>186</v>
      </c>
    </row>
    <row r="111" spans="1:11" x14ac:dyDescent="0.25">
      <c r="A111" s="8">
        <v>45614</v>
      </c>
      <c r="B111" s="5" t="s">
        <v>340</v>
      </c>
      <c r="C111" s="5" t="s">
        <v>2636</v>
      </c>
      <c r="D111" s="5" t="s">
        <v>121</v>
      </c>
      <c r="E111" s="3" t="s">
        <v>14</v>
      </c>
      <c r="K111" s="3">
        <v>197</v>
      </c>
    </row>
    <row r="112" spans="1:11" x14ac:dyDescent="0.25">
      <c r="A112" s="8">
        <v>45621</v>
      </c>
      <c r="B112" s="5" t="s">
        <v>340</v>
      </c>
      <c r="C112" s="5" t="s">
        <v>2658</v>
      </c>
      <c r="D112" s="5" t="s">
        <v>121</v>
      </c>
      <c r="E112" s="3" t="s">
        <v>14</v>
      </c>
      <c r="K112" s="3">
        <v>210</v>
      </c>
    </row>
    <row r="113" spans="1:11" x14ac:dyDescent="0.25">
      <c r="A113" s="8">
        <v>45621</v>
      </c>
      <c r="B113" s="5" t="s">
        <v>340</v>
      </c>
      <c r="C113" s="5" t="s">
        <v>2661</v>
      </c>
      <c r="D113" s="5" t="s">
        <v>121</v>
      </c>
      <c r="E113" s="3" t="s">
        <v>14</v>
      </c>
      <c r="K113" s="3">
        <v>213</v>
      </c>
    </row>
    <row r="114" spans="1:11" x14ac:dyDescent="0.25">
      <c r="A114" s="8">
        <v>45621</v>
      </c>
      <c r="B114" s="5" t="s">
        <v>340</v>
      </c>
      <c r="C114" s="5" t="s">
        <v>2664</v>
      </c>
      <c r="D114" s="5" t="s">
        <v>121</v>
      </c>
      <c r="E114" s="3" t="s">
        <v>14</v>
      </c>
      <c r="K114" s="3">
        <v>216</v>
      </c>
    </row>
    <row r="115" spans="1:11" x14ac:dyDescent="0.25">
      <c r="A115" s="8">
        <v>45621</v>
      </c>
      <c r="B115" s="5" t="s">
        <v>340</v>
      </c>
      <c r="C115" t="s">
        <v>2665</v>
      </c>
      <c r="D115" t="s">
        <v>121</v>
      </c>
      <c r="E115" s="3" t="s">
        <v>14</v>
      </c>
      <c r="K115" s="3">
        <v>217</v>
      </c>
    </row>
    <row r="116" spans="1:11" x14ac:dyDescent="0.25">
      <c r="A116" s="8">
        <v>45621</v>
      </c>
      <c r="B116" s="5" t="s">
        <v>340</v>
      </c>
      <c r="C116" s="5" t="s">
        <v>2668</v>
      </c>
      <c r="D116" s="5" t="s">
        <v>121</v>
      </c>
      <c r="E116" s="3" t="s">
        <v>14</v>
      </c>
      <c r="K116" s="3">
        <v>220</v>
      </c>
    </row>
    <row r="117" spans="1:11" x14ac:dyDescent="0.25">
      <c r="A117" s="8">
        <v>45621</v>
      </c>
      <c r="B117" s="5" t="s">
        <v>340</v>
      </c>
      <c r="C117" t="s">
        <v>2669</v>
      </c>
      <c r="D117" t="s">
        <v>121</v>
      </c>
      <c r="E117" s="3" t="s">
        <v>14</v>
      </c>
      <c r="K117" s="3">
        <v>221</v>
      </c>
    </row>
    <row r="118" spans="1:11" x14ac:dyDescent="0.25">
      <c r="A118" s="8">
        <v>45628</v>
      </c>
      <c r="B118" s="5" t="s">
        <v>340</v>
      </c>
      <c r="C118" s="25" t="s">
        <v>2672</v>
      </c>
      <c r="D118" s="25" t="s">
        <v>121</v>
      </c>
      <c r="E118" s="3" t="s">
        <v>14</v>
      </c>
      <c r="K118" s="3">
        <v>224</v>
      </c>
    </row>
    <row r="119" spans="1:11" x14ac:dyDescent="0.25">
      <c r="A119" s="8">
        <v>45628</v>
      </c>
      <c r="B119" s="5" t="s">
        <v>340</v>
      </c>
      <c r="C119" s="5" t="s">
        <v>2678</v>
      </c>
      <c r="D119" s="5" t="s">
        <v>121</v>
      </c>
      <c r="E119" s="3" t="s">
        <v>14</v>
      </c>
      <c r="K119" s="3">
        <v>230</v>
      </c>
    </row>
    <row r="120" spans="1:11" x14ac:dyDescent="0.25">
      <c r="A120" s="8">
        <v>45628</v>
      </c>
      <c r="B120" s="5" t="s">
        <v>340</v>
      </c>
      <c r="C120" s="5" t="s">
        <v>2685</v>
      </c>
      <c r="D120" s="5" t="s">
        <v>121</v>
      </c>
      <c r="E120" s="3" t="s">
        <v>14</v>
      </c>
      <c r="K120" s="3">
        <v>237</v>
      </c>
    </row>
    <row r="121" spans="1:11" x14ac:dyDescent="0.25">
      <c r="A121" s="8">
        <v>45635</v>
      </c>
      <c r="B121" s="5" t="s">
        <v>340</v>
      </c>
      <c r="C121" s="5" t="s">
        <v>2697</v>
      </c>
      <c r="D121" s="5" t="s">
        <v>121</v>
      </c>
      <c r="E121" s="3" t="s">
        <v>14</v>
      </c>
      <c r="K121" s="3">
        <v>249</v>
      </c>
    </row>
    <row r="122" spans="1:11" x14ac:dyDescent="0.25">
      <c r="A122" s="8">
        <v>45635</v>
      </c>
      <c r="B122" s="5" t="s">
        <v>340</v>
      </c>
      <c r="C122" s="5" t="s">
        <v>2699</v>
      </c>
      <c r="D122" s="5" t="s">
        <v>121</v>
      </c>
      <c r="E122" s="3" t="s">
        <v>14</v>
      </c>
      <c r="K122" s="3">
        <v>251</v>
      </c>
    </row>
    <row r="123" spans="1:11" x14ac:dyDescent="0.25">
      <c r="A123" s="8">
        <v>45642</v>
      </c>
      <c r="B123" s="5" t="s">
        <v>340</v>
      </c>
      <c r="C123" s="5" t="s">
        <v>2728</v>
      </c>
      <c r="D123" s="5" t="s">
        <v>121</v>
      </c>
      <c r="E123" s="3" t="s">
        <v>14</v>
      </c>
      <c r="K123" s="3">
        <v>264</v>
      </c>
    </row>
    <row r="124" spans="1:11" x14ac:dyDescent="0.25">
      <c r="A124" s="8">
        <v>45649</v>
      </c>
      <c r="B124" s="5" t="s">
        <v>340</v>
      </c>
      <c r="C124" t="s">
        <v>2730</v>
      </c>
      <c r="D124" t="s">
        <v>121</v>
      </c>
      <c r="E124" s="3" t="s">
        <v>14</v>
      </c>
      <c r="K124" s="3">
        <v>266</v>
      </c>
    </row>
    <row r="125" spans="1:11" x14ac:dyDescent="0.25">
      <c r="A125" s="8">
        <v>45649</v>
      </c>
      <c r="B125" s="5" t="s">
        <v>340</v>
      </c>
      <c r="C125" t="s">
        <v>2732</v>
      </c>
      <c r="D125" t="s">
        <v>121</v>
      </c>
      <c r="E125" s="3" t="s">
        <v>14</v>
      </c>
      <c r="K125" s="3">
        <v>268</v>
      </c>
    </row>
    <row r="126" spans="1:11" x14ac:dyDescent="0.25">
      <c r="A126" s="8">
        <v>45649</v>
      </c>
      <c r="B126" s="5" t="s">
        <v>340</v>
      </c>
      <c r="C126" t="s">
        <v>2734</v>
      </c>
      <c r="D126" t="s">
        <v>121</v>
      </c>
      <c r="E126" s="3" t="s">
        <v>14</v>
      </c>
      <c r="K126" s="3">
        <v>270</v>
      </c>
    </row>
    <row r="127" spans="1:11" x14ac:dyDescent="0.25">
      <c r="A127" s="8">
        <v>45677</v>
      </c>
      <c r="B127" s="5" t="s">
        <v>340</v>
      </c>
      <c r="C127" s="25" t="s">
        <v>2738</v>
      </c>
      <c r="D127" s="25" t="s">
        <v>121</v>
      </c>
      <c r="E127" s="3" t="s">
        <v>14</v>
      </c>
      <c r="K127" s="3">
        <v>274</v>
      </c>
    </row>
    <row r="128" spans="1:11" x14ac:dyDescent="0.25">
      <c r="A128" s="8">
        <v>45677</v>
      </c>
      <c r="B128" s="5" t="s">
        <v>340</v>
      </c>
      <c r="C128" s="5" t="s">
        <v>2743</v>
      </c>
      <c r="D128" s="5" t="s">
        <v>121</v>
      </c>
      <c r="E128" s="3" t="s">
        <v>14</v>
      </c>
      <c r="K128" s="3">
        <v>279</v>
      </c>
    </row>
    <row r="129" spans="1:11" x14ac:dyDescent="0.25">
      <c r="A129" s="8">
        <v>45684</v>
      </c>
      <c r="B129" s="5" t="s">
        <v>340</v>
      </c>
      <c r="C129" t="s">
        <v>2748</v>
      </c>
      <c r="D129" t="s">
        <v>121</v>
      </c>
      <c r="E129" s="3" t="s">
        <v>14</v>
      </c>
      <c r="K129" s="3">
        <v>284</v>
      </c>
    </row>
    <row r="130" spans="1:11" x14ac:dyDescent="0.25">
      <c r="A130" s="8">
        <v>45684</v>
      </c>
      <c r="B130" s="5" t="s">
        <v>340</v>
      </c>
      <c r="C130" s="25" t="s">
        <v>2749</v>
      </c>
      <c r="D130" s="25" t="s">
        <v>121</v>
      </c>
      <c r="E130" s="3" t="s">
        <v>14</v>
      </c>
      <c r="K130" s="3">
        <v>285</v>
      </c>
    </row>
    <row r="131" spans="1:11" x14ac:dyDescent="0.25">
      <c r="A131" s="8">
        <v>45684</v>
      </c>
      <c r="B131" s="5" t="s">
        <v>340</v>
      </c>
      <c r="C131" s="5" t="s">
        <v>2752</v>
      </c>
      <c r="D131" s="5" t="s">
        <v>121</v>
      </c>
      <c r="E131" s="3" t="s">
        <v>14</v>
      </c>
      <c r="K131" s="3">
        <v>288</v>
      </c>
    </row>
    <row r="132" spans="1:11" x14ac:dyDescent="0.25">
      <c r="A132" s="8">
        <v>45684</v>
      </c>
      <c r="B132" s="5" t="s">
        <v>340</v>
      </c>
      <c r="C132" s="25" t="s">
        <v>2756</v>
      </c>
      <c r="D132" s="25" t="s">
        <v>121</v>
      </c>
      <c r="E132" s="3" t="s">
        <v>14</v>
      </c>
      <c r="K132" s="3">
        <v>292</v>
      </c>
    </row>
    <row r="133" spans="1:11" x14ac:dyDescent="0.25">
      <c r="A133" s="8">
        <v>45684</v>
      </c>
      <c r="B133" s="5" t="s">
        <v>340</v>
      </c>
      <c r="C133" s="5" t="s">
        <v>2758</v>
      </c>
      <c r="D133" s="5" t="s">
        <v>121</v>
      </c>
      <c r="E133" s="3" t="s">
        <v>14</v>
      </c>
      <c r="K133" s="3">
        <v>294</v>
      </c>
    </row>
    <row r="134" spans="1:11" x14ac:dyDescent="0.25">
      <c r="A134" s="8">
        <v>45684</v>
      </c>
      <c r="B134" s="5" t="s">
        <v>340</v>
      </c>
      <c r="C134" s="5" t="s">
        <v>2761</v>
      </c>
      <c r="D134" s="5" t="s">
        <v>121</v>
      </c>
      <c r="E134" s="3" t="s">
        <v>14</v>
      </c>
      <c r="K134" s="3">
        <v>297</v>
      </c>
    </row>
    <row r="135" spans="1:11" x14ac:dyDescent="0.25">
      <c r="A135" s="8">
        <v>45691</v>
      </c>
      <c r="B135" s="5" t="s">
        <v>340</v>
      </c>
      <c r="C135" s="25" t="s">
        <v>2763</v>
      </c>
      <c r="D135" s="25" t="s">
        <v>121</v>
      </c>
      <c r="E135" s="3" t="s">
        <v>14</v>
      </c>
      <c r="K135" s="3">
        <v>299</v>
      </c>
    </row>
    <row r="136" spans="1:11" x14ac:dyDescent="0.25">
      <c r="A136" s="8">
        <v>45691</v>
      </c>
      <c r="B136" s="5" t="s">
        <v>340</v>
      </c>
      <c r="C136" s="5" t="s">
        <v>2767</v>
      </c>
      <c r="D136" s="5" t="s">
        <v>121</v>
      </c>
      <c r="E136" s="3" t="s">
        <v>14</v>
      </c>
      <c r="K136" s="3">
        <v>303</v>
      </c>
    </row>
    <row r="137" spans="1:11" x14ac:dyDescent="0.25">
      <c r="A137" s="8">
        <v>45691</v>
      </c>
      <c r="B137" s="5" t="s">
        <v>340</v>
      </c>
      <c r="C137" s="5" t="s">
        <v>2770</v>
      </c>
      <c r="D137" s="5" t="s">
        <v>121</v>
      </c>
      <c r="E137" s="3" t="s">
        <v>14</v>
      </c>
      <c r="K137" s="3">
        <v>306</v>
      </c>
    </row>
    <row r="138" spans="1:11" x14ac:dyDescent="0.25">
      <c r="A138" s="8">
        <v>45691</v>
      </c>
      <c r="B138" s="5" t="s">
        <v>340</v>
      </c>
      <c r="C138" s="25" t="s">
        <v>2771</v>
      </c>
      <c r="D138" s="25" t="s">
        <v>121</v>
      </c>
      <c r="E138" s="3" t="s">
        <v>14</v>
      </c>
      <c r="K138" s="3">
        <v>307</v>
      </c>
    </row>
    <row r="139" spans="1:11" x14ac:dyDescent="0.25">
      <c r="A139" s="8">
        <v>45691</v>
      </c>
      <c r="B139" s="5" t="s">
        <v>340</v>
      </c>
      <c r="C139" s="25" t="s">
        <v>2779</v>
      </c>
      <c r="D139" s="25" t="s">
        <v>121</v>
      </c>
      <c r="E139" s="3" t="s">
        <v>14</v>
      </c>
      <c r="K139" s="3">
        <v>315</v>
      </c>
    </row>
    <row r="140" spans="1:11" x14ac:dyDescent="0.25">
      <c r="A140" s="8">
        <v>45691</v>
      </c>
      <c r="B140" s="5" t="s">
        <v>340</v>
      </c>
      <c r="C140" s="25" t="s">
        <v>2780</v>
      </c>
      <c r="D140" s="25" t="s">
        <v>121</v>
      </c>
      <c r="E140" s="3" t="s">
        <v>14</v>
      </c>
      <c r="K140" s="3">
        <v>316</v>
      </c>
    </row>
    <row r="141" spans="1:11" x14ac:dyDescent="0.25">
      <c r="A141" s="8">
        <v>45691</v>
      </c>
      <c r="B141" s="5" t="s">
        <v>340</v>
      </c>
      <c r="C141" s="5" t="s">
        <v>2781</v>
      </c>
      <c r="D141" s="5" t="s">
        <v>121</v>
      </c>
      <c r="E141" s="3" t="s">
        <v>14</v>
      </c>
      <c r="K141" s="3">
        <v>317</v>
      </c>
    </row>
    <row r="142" spans="1:11" x14ac:dyDescent="0.25">
      <c r="A142" s="8">
        <v>45691</v>
      </c>
      <c r="B142" s="5" t="s">
        <v>340</v>
      </c>
      <c r="C142" s="25" t="s">
        <v>2782</v>
      </c>
      <c r="D142" s="25" t="s">
        <v>121</v>
      </c>
      <c r="E142" s="3" t="s">
        <v>14</v>
      </c>
      <c r="K142" s="3">
        <v>318</v>
      </c>
    </row>
    <row r="143" spans="1:11" x14ac:dyDescent="0.25">
      <c r="A143" s="8">
        <v>45691</v>
      </c>
      <c r="B143" s="5" t="s">
        <v>340</v>
      </c>
      <c r="C143" s="25" t="s">
        <v>2784</v>
      </c>
      <c r="D143" s="25" t="s">
        <v>121</v>
      </c>
      <c r="E143" s="3" t="s">
        <v>14</v>
      </c>
      <c r="K143" s="3">
        <v>320</v>
      </c>
    </row>
    <row r="144" spans="1:11" x14ac:dyDescent="0.25">
      <c r="A144" s="8">
        <v>45691</v>
      </c>
      <c r="B144" s="5" t="s">
        <v>340</v>
      </c>
      <c r="C144" s="25" t="s">
        <v>2783</v>
      </c>
      <c r="D144" s="25" t="s">
        <v>121</v>
      </c>
      <c r="E144" s="3" t="s">
        <v>14</v>
      </c>
      <c r="K144" s="3">
        <v>319</v>
      </c>
    </row>
    <row r="145" spans="1:11" x14ac:dyDescent="0.25">
      <c r="A145" s="8">
        <v>45698</v>
      </c>
      <c r="B145" s="5" t="s">
        <v>340</v>
      </c>
      <c r="C145" s="5" t="s">
        <v>2808</v>
      </c>
      <c r="D145" s="5" t="s">
        <v>121</v>
      </c>
      <c r="E145" s="3" t="s">
        <v>14</v>
      </c>
      <c r="K145" s="3">
        <v>324</v>
      </c>
    </row>
    <row r="146" spans="1:11" x14ac:dyDescent="0.25">
      <c r="A146" s="8">
        <v>45698</v>
      </c>
      <c r="B146" s="5" t="s">
        <v>340</v>
      </c>
      <c r="C146" t="s">
        <v>2816</v>
      </c>
      <c r="D146" t="s">
        <v>121</v>
      </c>
      <c r="E146" s="3" t="s">
        <v>14</v>
      </c>
      <c r="K146" s="3">
        <v>332</v>
      </c>
    </row>
    <row r="147" spans="1:11" x14ac:dyDescent="0.25">
      <c r="A147" s="8">
        <v>45698</v>
      </c>
      <c r="B147" s="5" t="s">
        <v>340</v>
      </c>
      <c r="C147" s="5" t="s">
        <v>2821</v>
      </c>
      <c r="D147" s="5" t="s">
        <v>121</v>
      </c>
      <c r="K147" s="3">
        <v>337</v>
      </c>
    </row>
    <row r="148" spans="1:11" x14ac:dyDescent="0.25">
      <c r="A148" s="8">
        <v>45698</v>
      </c>
      <c r="B148" s="5" t="s">
        <v>340</v>
      </c>
      <c r="C148" s="5" t="s">
        <v>2823</v>
      </c>
      <c r="D148" s="5" t="s">
        <v>121</v>
      </c>
      <c r="E148" s="3" t="s">
        <v>14</v>
      </c>
      <c r="K148" s="3">
        <v>339</v>
      </c>
    </row>
    <row r="149" spans="1:11" x14ac:dyDescent="0.25">
      <c r="A149" s="8">
        <v>45698</v>
      </c>
      <c r="B149" s="5" t="s">
        <v>340</v>
      </c>
      <c r="C149" s="5" t="s">
        <v>2827</v>
      </c>
      <c r="D149" s="5" t="s">
        <v>121</v>
      </c>
      <c r="E149" s="3" t="s">
        <v>14</v>
      </c>
      <c r="K149" s="3">
        <v>343</v>
      </c>
    </row>
    <row r="150" spans="1:11" x14ac:dyDescent="0.25">
      <c r="A150" s="8">
        <v>45698</v>
      </c>
      <c r="B150" s="5" t="s">
        <v>340</v>
      </c>
      <c r="C150" s="25" t="s">
        <v>2828</v>
      </c>
      <c r="D150" s="25" t="s">
        <v>121</v>
      </c>
      <c r="K150" s="3">
        <v>344</v>
      </c>
    </row>
    <row r="151" spans="1:11" x14ac:dyDescent="0.25">
      <c r="A151" s="8">
        <v>45698</v>
      </c>
      <c r="B151" s="5" t="s">
        <v>340</v>
      </c>
      <c r="C151" s="25" t="s">
        <v>2830</v>
      </c>
      <c r="D151" s="25" t="s">
        <v>121</v>
      </c>
      <c r="E151" s="3" t="s">
        <v>14</v>
      </c>
      <c r="K151" s="3">
        <v>346</v>
      </c>
    </row>
    <row r="152" spans="1:11" x14ac:dyDescent="0.25">
      <c r="A152" s="8">
        <v>45705</v>
      </c>
      <c r="B152" s="5" t="s">
        <v>340</v>
      </c>
      <c r="C152" s="5" t="s">
        <v>2836</v>
      </c>
      <c r="D152" s="5" t="s">
        <v>121</v>
      </c>
      <c r="E152" s="3" t="s">
        <v>14</v>
      </c>
      <c r="K152" s="3">
        <v>352</v>
      </c>
    </row>
    <row r="153" spans="1:11" x14ac:dyDescent="0.25">
      <c r="A153" s="8">
        <v>45705</v>
      </c>
      <c r="B153" s="5" t="s">
        <v>340</v>
      </c>
      <c r="C153" s="5" t="s">
        <v>2839</v>
      </c>
      <c r="D153" s="5" t="s">
        <v>121</v>
      </c>
      <c r="E153" s="3" t="s">
        <v>14</v>
      </c>
      <c r="K153" s="3">
        <v>355</v>
      </c>
    </row>
    <row r="154" spans="1:11" x14ac:dyDescent="0.25">
      <c r="A154" s="8">
        <v>45712</v>
      </c>
      <c r="B154" s="5" t="s">
        <v>340</v>
      </c>
      <c r="C154" s="5" t="s">
        <v>2853</v>
      </c>
      <c r="D154" s="5" t="s">
        <v>121</v>
      </c>
      <c r="E154" s="3" t="s">
        <v>14</v>
      </c>
      <c r="K154" s="3">
        <v>369</v>
      </c>
    </row>
    <row r="155" spans="1:11" x14ac:dyDescent="0.25">
      <c r="A155" s="8">
        <v>45712</v>
      </c>
      <c r="B155" s="5" t="s">
        <v>340</v>
      </c>
      <c r="C155" s="5" t="s">
        <v>2855</v>
      </c>
      <c r="D155" s="5" t="s">
        <v>121</v>
      </c>
      <c r="E155" s="3" t="s">
        <v>14</v>
      </c>
      <c r="K155" s="3">
        <v>371</v>
      </c>
    </row>
    <row r="156" spans="1:11" x14ac:dyDescent="0.25">
      <c r="A156" s="8">
        <v>45712</v>
      </c>
      <c r="B156" s="5" t="s">
        <v>340</v>
      </c>
      <c r="C156" s="5" t="s">
        <v>2858</v>
      </c>
      <c r="D156" s="5" t="s">
        <v>121</v>
      </c>
      <c r="E156" s="3" t="s">
        <v>14</v>
      </c>
      <c r="K156" s="3">
        <v>374</v>
      </c>
    </row>
    <row r="157" spans="1:11" x14ac:dyDescent="0.25">
      <c r="A157" s="8">
        <v>45712</v>
      </c>
      <c r="B157" s="5" t="s">
        <v>340</v>
      </c>
      <c r="C157" t="s">
        <v>2860</v>
      </c>
      <c r="D157" t="s">
        <v>121</v>
      </c>
      <c r="E157" s="3" t="s">
        <v>14</v>
      </c>
      <c r="K157" s="3">
        <v>376</v>
      </c>
    </row>
    <row r="158" spans="1:11" x14ac:dyDescent="0.25">
      <c r="A158" s="8">
        <v>45712</v>
      </c>
      <c r="B158" s="5" t="s">
        <v>340</v>
      </c>
      <c r="C158" s="5" t="s">
        <v>2864</v>
      </c>
      <c r="D158" s="5" t="s">
        <v>121</v>
      </c>
      <c r="E158" s="3" t="s">
        <v>14</v>
      </c>
      <c r="K158" s="3">
        <v>380</v>
      </c>
    </row>
    <row r="159" spans="1:11" x14ac:dyDescent="0.25">
      <c r="A159" s="8">
        <v>45712</v>
      </c>
      <c r="B159" s="5" t="s">
        <v>340</v>
      </c>
      <c r="C159" s="5" t="s">
        <v>2866</v>
      </c>
      <c r="D159" s="5" t="s">
        <v>121</v>
      </c>
      <c r="E159" s="3" t="s">
        <v>14</v>
      </c>
      <c r="K159" s="3">
        <v>382</v>
      </c>
    </row>
    <row r="160" spans="1:11" x14ac:dyDescent="0.25">
      <c r="A160" s="8">
        <v>45712</v>
      </c>
      <c r="B160" s="5" t="s">
        <v>340</v>
      </c>
      <c r="C160" s="5" t="s">
        <v>2868</v>
      </c>
      <c r="D160" s="5" t="s">
        <v>121</v>
      </c>
      <c r="E160" s="3" t="s">
        <v>14</v>
      </c>
      <c r="K160" s="3">
        <v>384</v>
      </c>
    </row>
    <row r="161" spans="1:11" x14ac:dyDescent="0.25">
      <c r="A161" s="8">
        <v>45712</v>
      </c>
      <c r="B161" s="5" t="s">
        <v>340</v>
      </c>
      <c r="C161" s="5" t="s">
        <v>2869</v>
      </c>
      <c r="D161" s="5" t="s">
        <v>121</v>
      </c>
      <c r="E161" s="3" t="s">
        <v>14</v>
      </c>
      <c r="K161" s="3">
        <v>385</v>
      </c>
    </row>
    <row r="162" spans="1:11" x14ac:dyDescent="0.25">
      <c r="A162" s="8">
        <v>45719</v>
      </c>
      <c r="B162" s="5" t="s">
        <v>340</v>
      </c>
      <c r="C162" s="5" t="s">
        <v>2872</v>
      </c>
      <c r="D162" s="5" t="s">
        <v>121</v>
      </c>
      <c r="E162" s="3" t="s">
        <v>14</v>
      </c>
      <c r="K162" s="3">
        <v>388</v>
      </c>
    </row>
    <row r="163" spans="1:11" x14ac:dyDescent="0.25">
      <c r="A163" s="8">
        <v>45719</v>
      </c>
      <c r="B163" s="5" t="s">
        <v>340</v>
      </c>
      <c r="C163" s="5" t="s">
        <v>2871</v>
      </c>
      <c r="D163" s="5" t="s">
        <v>121</v>
      </c>
      <c r="E163" s="3" t="s">
        <v>14</v>
      </c>
      <c r="K163" s="3">
        <v>387</v>
      </c>
    </row>
    <row r="164" spans="1:11" x14ac:dyDescent="0.25">
      <c r="A164" s="8">
        <v>45719</v>
      </c>
      <c r="B164" s="5" t="s">
        <v>340</v>
      </c>
      <c r="C164" s="5" t="s">
        <v>2878</v>
      </c>
      <c r="D164" s="5" t="s">
        <v>121</v>
      </c>
      <c r="E164" s="3" t="s">
        <v>14</v>
      </c>
      <c r="K164" s="3">
        <v>394</v>
      </c>
    </row>
    <row r="165" spans="1:11" x14ac:dyDescent="0.25">
      <c r="A165" s="8">
        <v>45726</v>
      </c>
      <c r="B165" s="5" t="s">
        <v>340</v>
      </c>
      <c r="C165" s="5" t="s">
        <v>2882</v>
      </c>
      <c r="D165" s="5" t="s">
        <v>121</v>
      </c>
      <c r="E165" s="3" t="s">
        <v>14</v>
      </c>
      <c r="K165" s="3">
        <v>398</v>
      </c>
    </row>
    <row r="166" spans="1:11" x14ac:dyDescent="0.25">
      <c r="A166" s="8">
        <v>45726</v>
      </c>
      <c r="B166" s="5" t="s">
        <v>340</v>
      </c>
      <c r="C166" t="s">
        <v>2883</v>
      </c>
      <c r="D166" t="s">
        <v>121</v>
      </c>
      <c r="E166" s="3" t="s">
        <v>14</v>
      </c>
      <c r="K166" s="3">
        <v>399</v>
      </c>
    </row>
    <row r="167" spans="1:11" x14ac:dyDescent="0.25">
      <c r="A167" s="8">
        <v>45726</v>
      </c>
      <c r="B167" s="5" t="s">
        <v>340</v>
      </c>
      <c r="C167" s="25" t="s">
        <v>2884</v>
      </c>
      <c r="D167" s="25" t="s">
        <v>121</v>
      </c>
      <c r="E167" s="3" t="s">
        <v>14</v>
      </c>
      <c r="K167" s="3">
        <v>400</v>
      </c>
    </row>
    <row r="168" spans="1:11" x14ac:dyDescent="0.25">
      <c r="A168" s="8">
        <v>45726</v>
      </c>
      <c r="B168" s="5" t="s">
        <v>340</v>
      </c>
      <c r="C168" s="25" t="s">
        <v>2893</v>
      </c>
      <c r="D168" s="25" t="s">
        <v>121</v>
      </c>
      <c r="E168" s="3" t="s">
        <v>14</v>
      </c>
      <c r="K168" s="3">
        <v>409</v>
      </c>
    </row>
    <row r="169" spans="1:11" x14ac:dyDescent="0.25">
      <c r="A169" s="8">
        <v>45726</v>
      </c>
      <c r="B169" s="5" t="s">
        <v>340</v>
      </c>
      <c r="C169" s="5" t="s">
        <v>2894</v>
      </c>
      <c r="D169" s="5" t="s">
        <v>121</v>
      </c>
      <c r="E169" s="3" t="s">
        <v>14</v>
      </c>
      <c r="K169" s="3">
        <v>410</v>
      </c>
    </row>
    <row r="170" spans="1:11" x14ac:dyDescent="0.25">
      <c r="A170" s="8">
        <v>45733</v>
      </c>
      <c r="B170" s="5" t="s">
        <v>340</v>
      </c>
      <c r="C170" s="5" t="s">
        <v>2897</v>
      </c>
      <c r="D170" s="5" t="s">
        <v>121</v>
      </c>
      <c r="E170" s="3" t="s">
        <v>14</v>
      </c>
      <c r="K170" s="3">
        <v>413</v>
      </c>
    </row>
    <row r="171" spans="1:11" x14ac:dyDescent="0.25">
      <c r="A171" s="8">
        <v>45733</v>
      </c>
      <c r="B171" s="5" t="s">
        <v>340</v>
      </c>
      <c r="C171" s="5" t="s">
        <v>2901</v>
      </c>
      <c r="D171" s="5" t="s">
        <v>121</v>
      </c>
      <c r="E171" s="3" t="s">
        <v>14</v>
      </c>
      <c r="K171" s="3">
        <v>417</v>
      </c>
    </row>
    <row r="172" spans="1:11" x14ac:dyDescent="0.25">
      <c r="A172" s="8">
        <v>45733</v>
      </c>
      <c r="B172" s="5" t="s">
        <v>340</v>
      </c>
      <c r="C172" s="5" t="s">
        <v>2904</v>
      </c>
      <c r="D172" s="5" t="s">
        <v>121</v>
      </c>
      <c r="E172" s="3" t="s">
        <v>14</v>
      </c>
      <c r="K172" s="3">
        <v>420</v>
      </c>
    </row>
    <row r="173" spans="1:11" x14ac:dyDescent="0.25">
      <c r="A173" s="8">
        <v>45733</v>
      </c>
      <c r="B173" s="5" t="s">
        <v>340</v>
      </c>
      <c r="C173" t="s">
        <v>2906</v>
      </c>
      <c r="D173" t="s">
        <v>121</v>
      </c>
      <c r="E173" s="3" t="s">
        <v>14</v>
      </c>
      <c r="K173" s="3">
        <v>422</v>
      </c>
    </row>
    <row r="174" spans="1:11" x14ac:dyDescent="0.25">
      <c r="A174" s="8">
        <v>45740</v>
      </c>
      <c r="B174" s="5" t="s">
        <v>340</v>
      </c>
      <c r="C174" s="25" t="s">
        <v>2907</v>
      </c>
      <c r="D174" s="25" t="s">
        <v>121</v>
      </c>
      <c r="E174" s="3" t="s">
        <v>14</v>
      </c>
      <c r="K174" s="3">
        <v>423</v>
      </c>
    </row>
    <row r="175" spans="1:11" x14ac:dyDescent="0.25">
      <c r="A175" s="8">
        <v>45747</v>
      </c>
      <c r="B175" s="5" t="s">
        <v>340</v>
      </c>
      <c r="C175" s="5" t="s">
        <v>2927</v>
      </c>
      <c r="D175" s="5" t="s">
        <v>121</v>
      </c>
      <c r="E175" s="3" t="s">
        <v>14</v>
      </c>
      <c r="K175" s="3">
        <v>443</v>
      </c>
    </row>
    <row r="176" spans="1:11" x14ac:dyDescent="0.25">
      <c r="A176" s="8">
        <v>45747</v>
      </c>
      <c r="B176" s="5" t="s">
        <v>340</v>
      </c>
      <c r="C176" s="5" t="s">
        <v>2930</v>
      </c>
      <c r="D176" s="5" t="s">
        <v>121</v>
      </c>
      <c r="E176" s="3" t="s">
        <v>14</v>
      </c>
      <c r="K176" s="3">
        <v>446</v>
      </c>
    </row>
    <row r="177" spans="1:11" x14ac:dyDescent="0.25">
      <c r="A177" s="8">
        <v>45747</v>
      </c>
      <c r="B177" s="5" t="s">
        <v>340</v>
      </c>
      <c r="C177" s="5" t="s">
        <v>2931</v>
      </c>
      <c r="D177" s="5" t="s">
        <v>121</v>
      </c>
      <c r="E177" s="3" t="s">
        <v>14</v>
      </c>
      <c r="K177" s="3">
        <v>447</v>
      </c>
    </row>
    <row r="178" spans="1:11" x14ac:dyDescent="0.25">
      <c r="A178" s="8">
        <v>45747</v>
      </c>
      <c r="B178" s="5" t="s">
        <v>340</v>
      </c>
      <c r="C178" t="s">
        <v>2932</v>
      </c>
      <c r="D178" t="s">
        <v>121</v>
      </c>
      <c r="E178" s="3" t="s">
        <v>14</v>
      </c>
      <c r="K178" s="3">
        <v>448</v>
      </c>
    </row>
    <row r="179" spans="1:11" x14ac:dyDescent="0.25">
      <c r="A179" s="8">
        <v>45747</v>
      </c>
      <c r="B179" s="5" t="s">
        <v>340</v>
      </c>
      <c r="C179" s="5" t="s">
        <v>2943</v>
      </c>
      <c r="D179" s="5" t="s">
        <v>121</v>
      </c>
      <c r="E179" s="3" t="s">
        <v>14</v>
      </c>
      <c r="K179" s="3">
        <v>459</v>
      </c>
    </row>
    <row r="180" spans="1:11" x14ac:dyDescent="0.25">
      <c r="A180" s="8">
        <v>45761</v>
      </c>
      <c r="B180" s="5" t="s">
        <v>340</v>
      </c>
      <c r="C180" s="25" t="s">
        <v>2958</v>
      </c>
      <c r="D180" s="25" t="s">
        <v>121</v>
      </c>
      <c r="K180" s="3">
        <v>474</v>
      </c>
    </row>
    <row r="181" spans="1:11" x14ac:dyDescent="0.25">
      <c r="A181" s="8">
        <v>45761</v>
      </c>
      <c r="B181" s="5" t="s">
        <v>340</v>
      </c>
      <c r="C181" s="25" t="s">
        <v>2960</v>
      </c>
      <c r="D181" s="25" t="s">
        <v>121</v>
      </c>
      <c r="E181" s="3" t="s">
        <v>14</v>
      </c>
      <c r="K181" s="3">
        <v>476</v>
      </c>
    </row>
    <row r="182" spans="1:11" x14ac:dyDescent="0.25">
      <c r="A182" s="8">
        <v>45761</v>
      </c>
      <c r="B182" s="5" t="s">
        <v>340</v>
      </c>
      <c r="C182" s="25" t="s">
        <v>2961</v>
      </c>
      <c r="D182" s="25" t="s">
        <v>121</v>
      </c>
      <c r="E182" s="3" t="s">
        <v>14</v>
      </c>
      <c r="K182" s="3">
        <v>477</v>
      </c>
    </row>
    <row r="183" spans="1:11" x14ac:dyDescent="0.25">
      <c r="A183" s="8">
        <v>45761</v>
      </c>
      <c r="B183" s="5" t="s">
        <v>340</v>
      </c>
      <c r="C183" s="25" t="s">
        <v>2962</v>
      </c>
      <c r="D183" s="25" t="s">
        <v>121</v>
      </c>
      <c r="E183" s="3" t="s">
        <v>14</v>
      </c>
      <c r="K183" s="3">
        <v>478</v>
      </c>
    </row>
    <row r="184" spans="1:11" x14ac:dyDescent="0.25">
      <c r="A184" s="8">
        <v>45761</v>
      </c>
      <c r="B184" s="5" t="s">
        <v>340</v>
      </c>
      <c r="C184" s="25" t="s">
        <v>2966</v>
      </c>
      <c r="D184" s="25" t="s">
        <v>121</v>
      </c>
      <c r="E184" s="3" t="s">
        <v>14</v>
      </c>
      <c r="K184" s="3">
        <v>482</v>
      </c>
    </row>
    <row r="185" spans="1:11" x14ac:dyDescent="0.25">
      <c r="A185" s="8">
        <v>45761</v>
      </c>
      <c r="B185" s="5" t="s">
        <v>340</v>
      </c>
      <c r="C185" s="25" t="s">
        <v>2968</v>
      </c>
      <c r="D185" s="25" t="s">
        <v>121</v>
      </c>
      <c r="E185" s="3" t="s">
        <v>14</v>
      </c>
      <c r="K185" s="3">
        <v>484</v>
      </c>
    </row>
    <row r="186" spans="1:11" x14ac:dyDescent="0.25">
      <c r="A186" s="8">
        <v>45761</v>
      </c>
      <c r="B186" s="5" t="s">
        <v>340</v>
      </c>
      <c r="C186" t="s">
        <v>2969</v>
      </c>
      <c r="D186" t="s">
        <v>121</v>
      </c>
      <c r="E186" s="3" t="s">
        <v>14</v>
      </c>
      <c r="K186" s="3">
        <v>485</v>
      </c>
    </row>
    <row r="187" spans="1:11" x14ac:dyDescent="0.25">
      <c r="A187" s="8">
        <v>45768</v>
      </c>
      <c r="B187" s="5" t="s">
        <v>340</v>
      </c>
      <c r="C187" t="s">
        <v>2974</v>
      </c>
      <c r="D187" t="s">
        <v>121</v>
      </c>
      <c r="E187" s="3" t="s">
        <v>14</v>
      </c>
      <c r="K187" s="3">
        <v>490</v>
      </c>
    </row>
    <row r="188" spans="1:11" x14ac:dyDescent="0.25">
      <c r="A188" s="8">
        <v>45768</v>
      </c>
      <c r="B188" s="5" t="s">
        <v>340</v>
      </c>
      <c r="C188" t="s">
        <v>2975</v>
      </c>
      <c r="D188" t="s">
        <v>121</v>
      </c>
      <c r="E188" s="3" t="s">
        <v>14</v>
      </c>
      <c r="K188" s="3">
        <v>491</v>
      </c>
    </row>
    <row r="189" spans="1:11" x14ac:dyDescent="0.25">
      <c r="A189" s="8">
        <v>45768</v>
      </c>
      <c r="B189" s="5" t="s">
        <v>340</v>
      </c>
      <c r="C189" s="25" t="s">
        <v>2983</v>
      </c>
      <c r="D189" s="25" t="s">
        <v>121</v>
      </c>
      <c r="E189" s="3" t="s">
        <v>14</v>
      </c>
      <c r="K189" s="3">
        <v>499</v>
      </c>
    </row>
    <row r="190" spans="1:11" x14ac:dyDescent="0.25">
      <c r="A190" s="8">
        <v>45775</v>
      </c>
      <c r="B190" s="5" t="s">
        <v>340</v>
      </c>
      <c r="C190" s="25" t="s">
        <v>2989</v>
      </c>
      <c r="D190" s="25" t="s">
        <v>121</v>
      </c>
      <c r="E190" s="3" t="s">
        <v>14</v>
      </c>
      <c r="K190" s="3">
        <v>505</v>
      </c>
    </row>
    <row r="191" spans="1:11" x14ac:dyDescent="0.25">
      <c r="A191" s="8">
        <v>45775</v>
      </c>
      <c r="B191" s="5" t="s">
        <v>340</v>
      </c>
      <c r="C191" s="25" t="s">
        <v>2991</v>
      </c>
      <c r="D191" s="25" t="s">
        <v>121</v>
      </c>
      <c r="E191" s="3" t="s">
        <v>14</v>
      </c>
      <c r="K191" s="3">
        <v>507</v>
      </c>
    </row>
    <row r="192" spans="1:11" x14ac:dyDescent="0.25">
      <c r="A192" s="8">
        <v>45775</v>
      </c>
      <c r="B192" s="5" t="s">
        <v>340</v>
      </c>
      <c r="C192" s="25" t="s">
        <v>2993</v>
      </c>
      <c r="D192" s="25" t="s">
        <v>121</v>
      </c>
      <c r="E192" s="3" t="s">
        <v>14</v>
      </c>
      <c r="K192" s="3">
        <v>509</v>
      </c>
    </row>
    <row r="193" spans="1:11" x14ac:dyDescent="0.25">
      <c r="A193" s="8">
        <v>45775</v>
      </c>
      <c r="B193" s="5" t="s">
        <v>340</v>
      </c>
      <c r="C193" t="s">
        <v>2994</v>
      </c>
      <c r="D193" t="s">
        <v>121</v>
      </c>
      <c r="E193" s="3" t="s">
        <v>14</v>
      </c>
      <c r="K193" s="3">
        <v>510</v>
      </c>
    </row>
    <row r="194" spans="1:11" x14ac:dyDescent="0.25">
      <c r="A194" s="8">
        <v>45775</v>
      </c>
      <c r="B194" s="5" t="s">
        <v>340</v>
      </c>
      <c r="C194" t="s">
        <v>2997</v>
      </c>
      <c r="D194" t="s">
        <v>121</v>
      </c>
      <c r="E194" s="3" t="s">
        <v>14</v>
      </c>
      <c r="K194" s="3">
        <v>513</v>
      </c>
    </row>
    <row r="195" spans="1:11" x14ac:dyDescent="0.25">
      <c r="A195" s="8">
        <v>45775</v>
      </c>
      <c r="B195" s="5" t="s">
        <v>340</v>
      </c>
      <c r="C195" t="s">
        <v>2999</v>
      </c>
      <c r="D195" t="s">
        <v>121</v>
      </c>
      <c r="E195" s="3" t="s">
        <v>14</v>
      </c>
      <c r="K195" s="3">
        <v>515</v>
      </c>
    </row>
    <row r="196" spans="1:11" x14ac:dyDescent="0.25">
      <c r="A196" s="8">
        <v>45775</v>
      </c>
      <c r="B196" s="5" t="s">
        <v>340</v>
      </c>
      <c r="C196" t="s">
        <v>2996</v>
      </c>
      <c r="D196" t="s">
        <v>121</v>
      </c>
      <c r="E196" s="3" t="s">
        <v>14</v>
      </c>
      <c r="K196" s="3">
        <v>512</v>
      </c>
    </row>
    <row r="197" spans="1:11" x14ac:dyDescent="0.25">
      <c r="A197" s="8">
        <v>45782</v>
      </c>
      <c r="B197" s="5" t="s">
        <v>340</v>
      </c>
      <c r="C197" t="s">
        <v>3005</v>
      </c>
      <c r="D197" t="s">
        <v>121</v>
      </c>
      <c r="E197" s="3" t="s">
        <v>14</v>
      </c>
      <c r="K197" s="3">
        <v>521</v>
      </c>
    </row>
    <row r="198" spans="1:11" x14ac:dyDescent="0.25">
      <c r="A198" s="8">
        <v>45782</v>
      </c>
      <c r="B198" s="5" t="s">
        <v>340</v>
      </c>
      <c r="C198" s="25" t="s">
        <v>3009</v>
      </c>
      <c r="D198" s="25" t="s">
        <v>121</v>
      </c>
      <c r="E198" s="3" t="s">
        <v>14</v>
      </c>
      <c r="K198" s="3">
        <v>525</v>
      </c>
    </row>
    <row r="199" spans="1:11" x14ac:dyDescent="0.25">
      <c r="A199" s="8">
        <v>45782</v>
      </c>
      <c r="B199" s="5" t="s">
        <v>340</v>
      </c>
      <c r="C199" s="25" t="s">
        <v>3010</v>
      </c>
      <c r="D199" s="25" t="s">
        <v>121</v>
      </c>
      <c r="E199" s="3" t="s">
        <v>14</v>
      </c>
      <c r="K199" s="3">
        <v>526</v>
      </c>
    </row>
    <row r="200" spans="1:11" x14ac:dyDescent="0.25">
      <c r="A200" s="8">
        <v>45782</v>
      </c>
      <c r="B200" s="5" t="s">
        <v>340</v>
      </c>
      <c r="C200" s="25" t="s">
        <v>3011</v>
      </c>
      <c r="D200" s="25" t="s">
        <v>121</v>
      </c>
      <c r="E200" s="3" t="s">
        <v>14</v>
      </c>
      <c r="K200" s="3">
        <v>527</v>
      </c>
    </row>
    <row r="201" spans="1:11" x14ac:dyDescent="0.25">
      <c r="A201" s="8">
        <v>45782</v>
      </c>
      <c r="B201" s="5" t="s">
        <v>340</v>
      </c>
      <c r="C201" s="25" t="s">
        <v>3016</v>
      </c>
      <c r="D201" s="25" t="s">
        <v>121</v>
      </c>
      <c r="E201" s="3" t="s">
        <v>14</v>
      </c>
      <c r="K201" s="3">
        <v>532</v>
      </c>
    </row>
    <row r="202" spans="1:11" x14ac:dyDescent="0.25">
      <c r="A202" s="8">
        <v>45789</v>
      </c>
      <c r="B202" s="5" t="s">
        <v>340</v>
      </c>
      <c r="C202" t="s">
        <v>3026</v>
      </c>
      <c r="D202" t="s">
        <v>121</v>
      </c>
      <c r="E202" s="3" t="s">
        <v>14</v>
      </c>
      <c r="K202" s="3">
        <v>542</v>
      </c>
    </row>
    <row r="203" spans="1:11" x14ac:dyDescent="0.25">
      <c r="A203" s="8">
        <v>45789</v>
      </c>
      <c r="B203" s="5" t="s">
        <v>340</v>
      </c>
      <c r="C203" t="s">
        <v>3028</v>
      </c>
      <c r="D203" t="s">
        <v>121</v>
      </c>
      <c r="E203" s="3" t="s">
        <v>14</v>
      </c>
      <c r="K203" s="3">
        <v>544</v>
      </c>
    </row>
    <row r="204" spans="1:11" x14ac:dyDescent="0.25">
      <c r="A204" s="8">
        <v>45789</v>
      </c>
      <c r="B204" s="5" t="s">
        <v>340</v>
      </c>
      <c r="C204" t="s">
        <v>3032</v>
      </c>
      <c r="D204" t="s">
        <v>121</v>
      </c>
      <c r="E204" s="3" t="s">
        <v>14</v>
      </c>
      <c r="K204" s="3">
        <v>548</v>
      </c>
    </row>
    <row r="205" spans="1:11" x14ac:dyDescent="0.25">
      <c r="A205" s="8">
        <v>45789</v>
      </c>
      <c r="B205" s="5" t="s">
        <v>340</v>
      </c>
      <c r="C205" s="25" t="s">
        <v>3037</v>
      </c>
      <c r="D205" s="25" t="s">
        <v>121</v>
      </c>
      <c r="E205" s="3" t="s">
        <v>14</v>
      </c>
      <c r="K205" s="3">
        <v>553</v>
      </c>
    </row>
    <row r="206" spans="1:11" x14ac:dyDescent="0.25">
      <c r="A206" s="8">
        <v>45796</v>
      </c>
      <c r="B206" s="5" t="s">
        <v>340</v>
      </c>
      <c r="C206" s="25" t="s">
        <v>3042</v>
      </c>
      <c r="D206" s="25" t="s">
        <v>121</v>
      </c>
      <c r="E206" s="3" t="s">
        <v>14</v>
      </c>
      <c r="K206" s="3">
        <v>558</v>
      </c>
    </row>
    <row r="207" spans="1:11" x14ac:dyDescent="0.25">
      <c r="A207" s="8">
        <v>45796</v>
      </c>
      <c r="B207" s="5" t="s">
        <v>340</v>
      </c>
      <c r="C207" s="25" t="s">
        <v>3043</v>
      </c>
      <c r="D207" s="25" t="s">
        <v>121</v>
      </c>
      <c r="E207" s="3" t="s">
        <v>14</v>
      </c>
      <c r="K207" s="3">
        <v>559</v>
      </c>
    </row>
    <row r="208" spans="1:11" x14ac:dyDescent="0.25">
      <c r="A208" s="8">
        <v>45796</v>
      </c>
      <c r="B208" s="5" t="s">
        <v>340</v>
      </c>
      <c r="C208" t="s">
        <v>3050</v>
      </c>
      <c r="D208" t="s">
        <v>121</v>
      </c>
      <c r="E208" s="3" t="s">
        <v>14</v>
      </c>
      <c r="K208" s="3">
        <v>566</v>
      </c>
    </row>
    <row r="209" spans="1:11" x14ac:dyDescent="0.25">
      <c r="A209" s="8">
        <v>45803</v>
      </c>
      <c r="B209" s="5" t="s">
        <v>340</v>
      </c>
      <c r="C209" t="s">
        <v>3051</v>
      </c>
      <c r="D209" t="s">
        <v>121</v>
      </c>
      <c r="E209" s="3" t="s">
        <v>14</v>
      </c>
      <c r="K209" s="3">
        <v>567</v>
      </c>
    </row>
    <row r="210" spans="1:11" x14ac:dyDescent="0.25">
      <c r="A210" s="8">
        <v>45803</v>
      </c>
      <c r="B210" s="5" t="s">
        <v>340</v>
      </c>
      <c r="C210" t="s">
        <v>3053</v>
      </c>
      <c r="D210" t="s">
        <v>121</v>
      </c>
      <c r="E210" s="3" t="s">
        <v>14</v>
      </c>
      <c r="K210" s="3">
        <v>569</v>
      </c>
    </row>
    <row r="211" spans="1:11" x14ac:dyDescent="0.25">
      <c r="A211" s="8">
        <v>45803</v>
      </c>
      <c r="B211" s="5" t="s">
        <v>340</v>
      </c>
      <c r="C211" t="s">
        <v>3058</v>
      </c>
      <c r="D211" t="s">
        <v>121</v>
      </c>
      <c r="E211" s="3" t="s">
        <v>14</v>
      </c>
      <c r="K211" s="3">
        <v>574</v>
      </c>
    </row>
    <row r="212" spans="1:11" x14ac:dyDescent="0.25">
      <c r="A212" s="8">
        <v>45803</v>
      </c>
      <c r="B212" s="5" t="s">
        <v>340</v>
      </c>
      <c r="C212" t="s">
        <v>3060</v>
      </c>
      <c r="D212" t="s">
        <v>121</v>
      </c>
      <c r="E212" s="3" t="s">
        <v>14</v>
      </c>
      <c r="K212" s="3">
        <v>576</v>
      </c>
    </row>
    <row r="213" spans="1:11" x14ac:dyDescent="0.25">
      <c r="A213" s="8">
        <v>45803</v>
      </c>
      <c r="B213" s="5" t="s">
        <v>340</v>
      </c>
      <c r="C213" t="s">
        <v>3062</v>
      </c>
      <c r="D213" t="s">
        <v>121</v>
      </c>
      <c r="E213" s="3" t="s">
        <v>14</v>
      </c>
      <c r="K213" s="3">
        <v>578</v>
      </c>
    </row>
    <row r="214" spans="1:11" x14ac:dyDescent="0.25">
      <c r="A214" s="8">
        <v>45810</v>
      </c>
      <c r="B214" s="5" t="s">
        <v>340</v>
      </c>
      <c r="C214" s="25" t="s">
        <v>3066</v>
      </c>
      <c r="D214" s="25" t="s">
        <v>121</v>
      </c>
      <c r="E214" s="3" t="s">
        <v>14</v>
      </c>
      <c r="K214" s="3">
        <v>582</v>
      </c>
    </row>
    <row r="215" spans="1:11" x14ac:dyDescent="0.25">
      <c r="A215" s="8">
        <v>45810</v>
      </c>
      <c r="B215" s="5" t="s">
        <v>340</v>
      </c>
      <c r="C215" s="25" t="s">
        <v>3069</v>
      </c>
      <c r="D215" s="25" t="s">
        <v>121</v>
      </c>
      <c r="E215" s="3" t="s">
        <v>14</v>
      </c>
      <c r="K215" s="3">
        <v>585</v>
      </c>
    </row>
    <row r="216" spans="1:11" x14ac:dyDescent="0.25">
      <c r="A216" s="8">
        <v>45810</v>
      </c>
      <c r="B216" s="5" t="s">
        <v>340</v>
      </c>
      <c r="C216" s="25" t="s">
        <v>3072</v>
      </c>
      <c r="D216" s="25" t="s">
        <v>121</v>
      </c>
      <c r="E216" s="3" t="s">
        <v>14</v>
      </c>
      <c r="K216" s="3">
        <v>588</v>
      </c>
    </row>
    <row r="217" spans="1:11" x14ac:dyDescent="0.25">
      <c r="A217" s="8">
        <v>45817</v>
      </c>
      <c r="B217" s="5" t="s">
        <v>340</v>
      </c>
      <c r="C217" t="s">
        <v>3074</v>
      </c>
      <c r="D217" t="s">
        <v>121</v>
      </c>
      <c r="E217" s="3" t="s">
        <v>3222</v>
      </c>
      <c r="K217" s="3">
        <v>590</v>
      </c>
    </row>
    <row r="218" spans="1:11" x14ac:dyDescent="0.25">
      <c r="A218" s="8">
        <v>45817</v>
      </c>
      <c r="B218" s="5" t="s">
        <v>340</v>
      </c>
      <c r="C218" t="s">
        <v>3080</v>
      </c>
      <c r="D218" t="s">
        <v>121</v>
      </c>
      <c r="E218" s="3" t="s">
        <v>14</v>
      </c>
      <c r="K218" s="3">
        <v>596</v>
      </c>
    </row>
    <row r="219" spans="1:11" x14ac:dyDescent="0.25">
      <c r="A219" s="8">
        <v>45817</v>
      </c>
      <c r="B219" s="5" t="s">
        <v>340</v>
      </c>
      <c r="C219" t="s">
        <v>3081</v>
      </c>
      <c r="D219" t="s">
        <v>121</v>
      </c>
      <c r="E219" s="3" t="s">
        <v>14</v>
      </c>
      <c r="K219" s="3">
        <v>597</v>
      </c>
    </row>
    <row r="220" spans="1:11" x14ac:dyDescent="0.25">
      <c r="A220" s="8">
        <v>45817</v>
      </c>
      <c r="B220" s="5" t="s">
        <v>340</v>
      </c>
      <c r="C220" t="s">
        <v>3083</v>
      </c>
      <c r="D220" t="s">
        <v>121</v>
      </c>
      <c r="E220" s="3" t="s">
        <v>14</v>
      </c>
      <c r="K220" s="3">
        <v>599</v>
      </c>
    </row>
    <row r="221" spans="1:11" x14ac:dyDescent="0.25">
      <c r="A221" s="8">
        <v>45817</v>
      </c>
      <c r="B221" s="5" t="s">
        <v>340</v>
      </c>
      <c r="C221" t="s">
        <v>3084</v>
      </c>
      <c r="D221" t="s">
        <v>121</v>
      </c>
      <c r="E221" s="3" t="s">
        <v>14</v>
      </c>
      <c r="K221" s="3">
        <v>600</v>
      </c>
    </row>
    <row r="222" spans="1:11" x14ac:dyDescent="0.25">
      <c r="A222" s="8">
        <v>45817</v>
      </c>
      <c r="B222" s="5" t="s">
        <v>340</v>
      </c>
      <c r="C222" t="s">
        <v>3085</v>
      </c>
      <c r="D222" t="s">
        <v>121</v>
      </c>
      <c r="E222" s="3" t="s">
        <v>14</v>
      </c>
      <c r="K222" s="3">
        <v>601</v>
      </c>
    </row>
    <row r="223" spans="1:11" x14ac:dyDescent="0.25">
      <c r="A223" s="8">
        <v>45824</v>
      </c>
      <c r="B223" s="5" t="s">
        <v>340</v>
      </c>
      <c r="C223" s="25" t="s">
        <v>3094</v>
      </c>
      <c r="D223" s="25" t="s">
        <v>121</v>
      </c>
      <c r="E223" s="3" t="s">
        <v>14</v>
      </c>
      <c r="K223" s="3">
        <v>610</v>
      </c>
    </row>
    <row r="224" spans="1:11" x14ac:dyDescent="0.25">
      <c r="A224" s="8">
        <v>45824</v>
      </c>
      <c r="B224" s="5" t="s">
        <v>340</v>
      </c>
      <c r="C224" s="25" t="s">
        <v>3095</v>
      </c>
      <c r="D224" s="25" t="s">
        <v>121</v>
      </c>
      <c r="E224" s="3" t="s">
        <v>14</v>
      </c>
      <c r="K224" s="3">
        <v>611</v>
      </c>
    </row>
    <row r="225" spans="1:11" x14ac:dyDescent="0.25">
      <c r="A225" s="8">
        <v>45824</v>
      </c>
      <c r="B225" s="5" t="s">
        <v>340</v>
      </c>
      <c r="C225" s="25" t="s">
        <v>3096</v>
      </c>
      <c r="D225" s="25" t="s">
        <v>121</v>
      </c>
      <c r="E225" s="3" t="s">
        <v>14</v>
      </c>
      <c r="K225" s="3">
        <v>612</v>
      </c>
    </row>
    <row r="226" spans="1:11" x14ac:dyDescent="0.25">
      <c r="A226" s="8">
        <v>45831</v>
      </c>
      <c r="B226" s="5" t="s">
        <v>340</v>
      </c>
      <c r="C226" t="s">
        <v>3106</v>
      </c>
      <c r="D226" t="s">
        <v>121</v>
      </c>
      <c r="E226" s="3" t="s">
        <v>14</v>
      </c>
      <c r="K226" s="3">
        <v>622</v>
      </c>
    </row>
    <row r="227" spans="1:11" x14ac:dyDescent="0.25">
      <c r="A227" s="8">
        <v>45831</v>
      </c>
      <c r="B227" s="5" t="s">
        <v>340</v>
      </c>
      <c r="C227" t="s">
        <v>3111</v>
      </c>
      <c r="D227" t="s">
        <v>121</v>
      </c>
      <c r="E227" s="3" t="s">
        <v>14</v>
      </c>
      <c r="K227" s="3">
        <v>627</v>
      </c>
    </row>
    <row r="228" spans="1:11" x14ac:dyDescent="0.25">
      <c r="A228" s="8">
        <v>45831</v>
      </c>
      <c r="B228" s="5" t="s">
        <v>340</v>
      </c>
      <c r="C228" s="5" t="s">
        <v>3118</v>
      </c>
      <c r="D228" s="5" t="s">
        <v>121</v>
      </c>
      <c r="E228" s="3" t="s">
        <v>14</v>
      </c>
      <c r="K228" s="3">
        <v>634</v>
      </c>
    </row>
    <row r="229" spans="1:11" x14ac:dyDescent="0.25">
      <c r="A229" s="8">
        <v>45838</v>
      </c>
      <c r="B229" s="5" t="s">
        <v>340</v>
      </c>
      <c r="C229" s="25" t="s">
        <v>3170</v>
      </c>
      <c r="D229" s="25" t="s">
        <v>121</v>
      </c>
      <c r="E229" s="3" t="s">
        <v>14</v>
      </c>
      <c r="K229" s="3">
        <v>640</v>
      </c>
    </row>
    <row r="230" spans="1:11" x14ac:dyDescent="0.25">
      <c r="A230" s="8">
        <v>45838</v>
      </c>
      <c r="B230" s="5" t="s">
        <v>340</v>
      </c>
      <c r="C230" s="25" t="s">
        <v>3171</v>
      </c>
      <c r="D230" s="25" t="s">
        <v>121</v>
      </c>
      <c r="E230" s="3" t="s">
        <v>14</v>
      </c>
      <c r="K230" s="3">
        <v>641</v>
      </c>
    </row>
    <row r="231" spans="1:11" x14ac:dyDescent="0.25">
      <c r="A231" s="8">
        <v>45838</v>
      </c>
      <c r="B231" s="5" t="s">
        <v>340</v>
      </c>
      <c r="C231" s="25" t="s">
        <v>3172</v>
      </c>
      <c r="D231" s="25" t="s">
        <v>121</v>
      </c>
      <c r="E231" s="3" t="s">
        <v>14</v>
      </c>
      <c r="K231" s="3">
        <v>642</v>
      </c>
    </row>
    <row r="232" spans="1:11" x14ac:dyDescent="0.25">
      <c r="A232" s="8">
        <v>45838</v>
      </c>
      <c r="B232" s="5" t="s">
        <v>340</v>
      </c>
      <c r="C232" s="5" t="s">
        <v>3174</v>
      </c>
      <c r="D232" s="5" t="s">
        <v>121</v>
      </c>
      <c r="E232" s="3" t="s">
        <v>14</v>
      </c>
      <c r="K232" s="3">
        <v>644</v>
      </c>
    </row>
    <row r="233" spans="1:11" x14ac:dyDescent="0.25">
      <c r="A233" s="8">
        <v>45838</v>
      </c>
      <c r="B233" s="5" t="s">
        <v>340</v>
      </c>
      <c r="C233" t="s">
        <v>3178</v>
      </c>
      <c r="D233" t="s">
        <v>121</v>
      </c>
      <c r="E233" s="3" t="s">
        <v>14</v>
      </c>
      <c r="K233" s="3">
        <v>648</v>
      </c>
    </row>
    <row r="234" spans="1:11" x14ac:dyDescent="0.25">
      <c r="A234" s="27">
        <v>45544</v>
      </c>
      <c r="B234" s="5" t="s">
        <v>340</v>
      </c>
      <c r="C234" s="26" t="s">
        <v>2398</v>
      </c>
      <c r="D234" s="26" t="s">
        <v>90</v>
      </c>
      <c r="E234" s="3" t="s">
        <v>14</v>
      </c>
      <c r="K234" s="3">
        <v>4</v>
      </c>
    </row>
    <row r="235" spans="1:11" x14ac:dyDescent="0.25">
      <c r="A235" s="27">
        <v>45551</v>
      </c>
      <c r="B235" s="5" t="s">
        <v>340</v>
      </c>
      <c r="C235" s="28" t="s">
        <v>2421</v>
      </c>
      <c r="D235" s="28" t="s">
        <v>90</v>
      </c>
      <c r="K235" s="3">
        <v>20</v>
      </c>
    </row>
    <row r="236" spans="1:11" x14ac:dyDescent="0.25">
      <c r="A236" s="8">
        <v>45558</v>
      </c>
      <c r="B236" s="5" t="s">
        <v>340</v>
      </c>
      <c r="C236" s="25" t="s">
        <v>2434</v>
      </c>
      <c r="D236" s="25" t="s">
        <v>90</v>
      </c>
      <c r="K236" s="3">
        <v>35</v>
      </c>
    </row>
    <row r="237" spans="1:11" x14ac:dyDescent="0.25">
      <c r="A237" s="8">
        <v>45558</v>
      </c>
      <c r="B237" s="5" t="s">
        <v>340</v>
      </c>
      <c r="C237" s="25" t="s">
        <v>2435</v>
      </c>
      <c r="D237" s="25" t="s">
        <v>90</v>
      </c>
      <c r="K237" s="3">
        <v>36</v>
      </c>
    </row>
    <row r="238" spans="1:11" x14ac:dyDescent="0.25">
      <c r="A238" s="8">
        <v>45558</v>
      </c>
      <c r="B238" s="5" t="s">
        <v>340</v>
      </c>
      <c r="C238" s="5" t="s">
        <v>2437</v>
      </c>
      <c r="D238" s="5" t="s">
        <v>90</v>
      </c>
      <c r="K238" s="3">
        <v>38</v>
      </c>
    </row>
    <row r="239" spans="1:11" x14ac:dyDescent="0.25">
      <c r="A239" s="8">
        <v>45558</v>
      </c>
      <c r="B239" s="5" t="s">
        <v>340</v>
      </c>
      <c r="C239" s="5" t="s">
        <v>2438</v>
      </c>
      <c r="D239" s="5" t="s">
        <v>90</v>
      </c>
      <c r="E239" s="3" t="s">
        <v>14</v>
      </c>
      <c r="K239" s="3">
        <v>39</v>
      </c>
    </row>
    <row r="240" spans="1:11" x14ac:dyDescent="0.25">
      <c r="A240" s="8">
        <v>45558</v>
      </c>
      <c r="B240" s="5" t="s">
        <v>340</v>
      </c>
      <c r="C240" s="5" t="s">
        <v>2440</v>
      </c>
      <c r="D240" s="5" t="s">
        <v>90</v>
      </c>
      <c r="K240" s="3">
        <v>41</v>
      </c>
    </row>
    <row r="241" spans="1:11" x14ac:dyDescent="0.25">
      <c r="A241" s="8">
        <v>45565</v>
      </c>
      <c r="B241" s="5" t="s">
        <v>340</v>
      </c>
      <c r="C241" s="25" t="s">
        <v>2455</v>
      </c>
      <c r="D241" s="25" t="s">
        <v>90</v>
      </c>
      <c r="E241" s="3" t="s">
        <v>14</v>
      </c>
      <c r="K241" s="3">
        <v>48</v>
      </c>
    </row>
    <row r="242" spans="1:11" x14ac:dyDescent="0.25">
      <c r="A242" s="8">
        <v>45565</v>
      </c>
      <c r="B242" s="5" t="s">
        <v>340</v>
      </c>
      <c r="C242" s="25" t="s">
        <v>2457</v>
      </c>
      <c r="D242" s="25" t="s">
        <v>90</v>
      </c>
      <c r="K242" s="3">
        <v>50</v>
      </c>
    </row>
    <row r="243" spans="1:11" x14ac:dyDescent="0.25">
      <c r="A243" s="8">
        <v>45572</v>
      </c>
      <c r="B243" s="5" t="s">
        <v>340</v>
      </c>
      <c r="C243" t="s">
        <v>2467</v>
      </c>
      <c r="D243" t="s">
        <v>90</v>
      </c>
      <c r="E243" s="3" t="s">
        <v>14</v>
      </c>
      <c r="K243" s="3">
        <v>54</v>
      </c>
    </row>
    <row r="244" spans="1:11" x14ac:dyDescent="0.25">
      <c r="A244" s="8">
        <v>45572</v>
      </c>
      <c r="B244" s="5" t="s">
        <v>340</v>
      </c>
      <c r="C244" s="25" t="s">
        <v>2471</v>
      </c>
      <c r="D244" s="25" t="s">
        <v>90</v>
      </c>
      <c r="K244" s="3">
        <v>58</v>
      </c>
    </row>
    <row r="245" spans="1:11" x14ac:dyDescent="0.25">
      <c r="A245" s="8">
        <v>45572</v>
      </c>
      <c r="B245" s="5" t="s">
        <v>340</v>
      </c>
      <c r="C245" s="5" t="s">
        <v>2473</v>
      </c>
      <c r="D245" s="5" t="s">
        <v>90</v>
      </c>
      <c r="K245" s="3">
        <v>60</v>
      </c>
    </row>
    <row r="246" spans="1:11" x14ac:dyDescent="0.25">
      <c r="A246" s="8">
        <v>45579</v>
      </c>
      <c r="B246" s="5" t="s">
        <v>340</v>
      </c>
      <c r="C246" t="s">
        <v>2498</v>
      </c>
      <c r="D246" t="s">
        <v>90</v>
      </c>
      <c r="E246" s="3" t="s">
        <v>14</v>
      </c>
      <c r="K246" s="3">
        <v>72</v>
      </c>
    </row>
    <row r="247" spans="1:11" x14ac:dyDescent="0.25">
      <c r="A247" s="8">
        <v>45579</v>
      </c>
      <c r="B247" s="5" t="s">
        <v>340</v>
      </c>
      <c r="C247" s="5" t="s">
        <v>2501</v>
      </c>
      <c r="D247" s="5" t="s">
        <v>90</v>
      </c>
      <c r="E247" s="3" t="s">
        <v>14</v>
      </c>
      <c r="K247" s="3">
        <v>75</v>
      </c>
    </row>
    <row r="248" spans="1:11" x14ac:dyDescent="0.25">
      <c r="A248" s="8">
        <v>45579</v>
      </c>
      <c r="B248" s="5" t="s">
        <v>340</v>
      </c>
      <c r="C248" s="25" t="s">
        <v>2507</v>
      </c>
      <c r="D248" s="25" t="s">
        <v>90</v>
      </c>
      <c r="E248" s="3" t="s">
        <v>14</v>
      </c>
      <c r="K248" s="3">
        <v>81</v>
      </c>
    </row>
    <row r="249" spans="1:11" x14ac:dyDescent="0.25">
      <c r="A249" s="8">
        <v>45586</v>
      </c>
      <c r="B249" s="5" t="s">
        <v>340</v>
      </c>
      <c r="C249" s="5" t="s">
        <v>2517</v>
      </c>
      <c r="D249" s="25" t="s">
        <v>90</v>
      </c>
      <c r="K249" s="3">
        <v>91</v>
      </c>
    </row>
    <row r="250" spans="1:11" x14ac:dyDescent="0.25">
      <c r="A250" s="8">
        <v>45586</v>
      </c>
      <c r="B250" s="5" t="s">
        <v>340</v>
      </c>
      <c r="C250" s="5" t="s">
        <v>2528</v>
      </c>
      <c r="D250" s="5" t="s">
        <v>90</v>
      </c>
      <c r="K250" s="3">
        <v>102</v>
      </c>
    </row>
    <row r="251" spans="1:11" x14ac:dyDescent="0.25">
      <c r="A251" s="8">
        <v>45586</v>
      </c>
      <c r="B251" s="5" t="s">
        <v>340</v>
      </c>
      <c r="C251" s="25" t="s">
        <v>2542</v>
      </c>
      <c r="D251" s="25" t="s">
        <v>90</v>
      </c>
      <c r="E251" s="3" t="s">
        <v>14</v>
      </c>
      <c r="K251" s="3">
        <v>116</v>
      </c>
    </row>
    <row r="252" spans="1:11" x14ac:dyDescent="0.25">
      <c r="A252" s="8">
        <v>45593</v>
      </c>
      <c r="B252" s="5" t="s">
        <v>340</v>
      </c>
      <c r="C252" s="25" t="s">
        <v>2558</v>
      </c>
      <c r="D252" s="25" t="s">
        <v>90</v>
      </c>
      <c r="K252" s="3">
        <v>123</v>
      </c>
    </row>
    <row r="253" spans="1:11" x14ac:dyDescent="0.25">
      <c r="A253" s="8">
        <v>45593</v>
      </c>
      <c r="B253" s="5" t="s">
        <v>340</v>
      </c>
      <c r="C253" t="s">
        <v>2570</v>
      </c>
      <c r="D253" t="s">
        <v>90</v>
      </c>
      <c r="E253" s="3" t="s">
        <v>14</v>
      </c>
      <c r="K253" s="3">
        <v>135</v>
      </c>
    </row>
    <row r="254" spans="1:11" x14ac:dyDescent="0.25">
      <c r="A254" s="8">
        <v>45593</v>
      </c>
      <c r="B254" s="5" t="s">
        <v>340</v>
      </c>
      <c r="C254" s="5" t="s">
        <v>2573</v>
      </c>
      <c r="D254" s="5" t="s">
        <v>90</v>
      </c>
      <c r="E254" s="3" t="s">
        <v>14</v>
      </c>
      <c r="K254" s="3">
        <v>138</v>
      </c>
    </row>
    <row r="255" spans="1:11" x14ac:dyDescent="0.25">
      <c r="A255" s="8">
        <v>45593</v>
      </c>
      <c r="B255" s="5" t="s">
        <v>340</v>
      </c>
      <c r="C255" s="5" t="s">
        <v>3221</v>
      </c>
      <c r="D255" s="5" t="s">
        <v>90</v>
      </c>
      <c r="K255" s="3">
        <v>140</v>
      </c>
    </row>
    <row r="256" spans="1:11" x14ac:dyDescent="0.25">
      <c r="A256" s="8">
        <v>45600</v>
      </c>
      <c r="B256" s="5" t="s">
        <v>340</v>
      </c>
      <c r="C256" s="5" t="s">
        <v>2579</v>
      </c>
      <c r="D256" s="5" t="s">
        <v>90</v>
      </c>
      <c r="K256" s="3">
        <v>146</v>
      </c>
    </row>
    <row r="257" spans="1:11" x14ac:dyDescent="0.25">
      <c r="A257" s="8">
        <v>45600</v>
      </c>
      <c r="B257" s="5" t="s">
        <v>340</v>
      </c>
      <c r="C257" s="5" t="s">
        <v>2581</v>
      </c>
      <c r="D257" s="5" t="s">
        <v>90</v>
      </c>
      <c r="K257" s="3">
        <v>148</v>
      </c>
    </row>
    <row r="258" spans="1:11" x14ac:dyDescent="0.25">
      <c r="A258" s="8">
        <v>45600</v>
      </c>
      <c r="B258" s="5" t="s">
        <v>340</v>
      </c>
      <c r="C258" s="5" t="s">
        <v>2585</v>
      </c>
      <c r="D258" s="5" t="s">
        <v>90</v>
      </c>
      <c r="E258" s="3" t="s">
        <v>14</v>
      </c>
      <c r="H258" s="3" t="s">
        <v>3220</v>
      </c>
      <c r="K258" s="3">
        <v>152</v>
      </c>
    </row>
    <row r="259" spans="1:11" x14ac:dyDescent="0.25">
      <c r="A259" s="8">
        <v>45600</v>
      </c>
      <c r="B259" s="5" t="s">
        <v>340</v>
      </c>
      <c r="C259" s="5" t="s">
        <v>2586</v>
      </c>
      <c r="D259" s="5" t="s">
        <v>90</v>
      </c>
      <c r="E259" s="3" t="s">
        <v>14</v>
      </c>
      <c r="K259" s="3">
        <v>153</v>
      </c>
    </row>
    <row r="260" spans="1:11" x14ac:dyDescent="0.25">
      <c r="A260" s="8">
        <v>45607</v>
      </c>
      <c r="B260" s="5" t="s">
        <v>340</v>
      </c>
      <c r="C260" s="5" t="s">
        <v>2600</v>
      </c>
      <c r="D260" s="5" t="s">
        <v>90</v>
      </c>
      <c r="E260" s="3" t="s">
        <v>14</v>
      </c>
      <c r="K260" s="3">
        <v>160</v>
      </c>
    </row>
    <row r="261" spans="1:11" x14ac:dyDescent="0.25">
      <c r="A261" s="8">
        <v>45607</v>
      </c>
      <c r="B261" s="5" t="s">
        <v>340</v>
      </c>
      <c r="C261" s="5" t="s">
        <v>2501</v>
      </c>
      <c r="D261" s="5" t="s">
        <v>90</v>
      </c>
      <c r="E261" s="3" t="s">
        <v>14</v>
      </c>
      <c r="K261" s="3">
        <v>166</v>
      </c>
    </row>
    <row r="262" spans="1:11" x14ac:dyDescent="0.25">
      <c r="A262" s="8">
        <v>45607</v>
      </c>
      <c r="B262" s="5" t="s">
        <v>340</v>
      </c>
      <c r="C262" s="5" t="s">
        <v>2614</v>
      </c>
      <c r="D262" s="5" t="s">
        <v>90</v>
      </c>
      <c r="E262" s="3" t="s">
        <v>14</v>
      </c>
      <c r="K262" s="3">
        <v>175</v>
      </c>
    </row>
    <row r="263" spans="1:11" x14ac:dyDescent="0.25">
      <c r="A263" s="8">
        <v>45607</v>
      </c>
      <c r="B263" s="5" t="s">
        <v>340</v>
      </c>
      <c r="C263" s="25" t="s">
        <v>2616</v>
      </c>
      <c r="D263" s="25" t="s">
        <v>90</v>
      </c>
      <c r="E263" s="3" t="s">
        <v>14</v>
      </c>
      <c r="K263" s="3">
        <v>177</v>
      </c>
    </row>
    <row r="264" spans="1:11" x14ac:dyDescent="0.25">
      <c r="A264" s="8">
        <v>45614</v>
      </c>
      <c r="B264" s="5" t="s">
        <v>340</v>
      </c>
      <c r="C264" s="5" t="s">
        <v>2629</v>
      </c>
      <c r="D264" s="5" t="s">
        <v>90</v>
      </c>
      <c r="K264" s="3">
        <v>190</v>
      </c>
    </row>
    <row r="265" spans="1:11" x14ac:dyDescent="0.25">
      <c r="A265" s="8">
        <v>45621</v>
      </c>
      <c r="B265" s="5" t="s">
        <v>340</v>
      </c>
      <c r="C265" s="5" t="s">
        <v>2649</v>
      </c>
      <c r="D265" s="5" t="s">
        <v>90</v>
      </c>
      <c r="E265" s="3" t="s">
        <v>14</v>
      </c>
      <c r="K265" s="3">
        <v>201</v>
      </c>
    </row>
    <row r="266" spans="1:11" x14ac:dyDescent="0.25">
      <c r="A266" s="8">
        <v>45628</v>
      </c>
      <c r="B266" s="5" t="s">
        <v>340</v>
      </c>
      <c r="C266" s="25" t="s">
        <v>2671</v>
      </c>
      <c r="D266" s="25" t="s">
        <v>90</v>
      </c>
      <c r="K266" s="3">
        <v>223</v>
      </c>
    </row>
    <row r="267" spans="1:11" x14ac:dyDescent="0.25">
      <c r="A267" s="8">
        <v>45628</v>
      </c>
      <c r="B267" s="5" t="s">
        <v>340</v>
      </c>
      <c r="C267" s="25" t="s">
        <v>2687</v>
      </c>
      <c r="D267" s="25" t="s">
        <v>90</v>
      </c>
      <c r="K267" s="3">
        <v>239</v>
      </c>
    </row>
    <row r="268" spans="1:11" x14ac:dyDescent="0.25">
      <c r="A268" s="8">
        <v>45635</v>
      </c>
      <c r="B268" s="5" t="s">
        <v>340</v>
      </c>
      <c r="C268" s="5" t="s">
        <v>2696</v>
      </c>
      <c r="D268" s="5" t="s">
        <v>90</v>
      </c>
      <c r="K268" s="3">
        <v>248</v>
      </c>
    </row>
    <row r="269" spans="1:11" x14ac:dyDescent="0.25">
      <c r="A269" s="8">
        <v>45642</v>
      </c>
      <c r="B269" s="5" t="s">
        <v>340</v>
      </c>
      <c r="C269" s="5" t="s">
        <v>2723</v>
      </c>
      <c r="D269" s="5" t="s">
        <v>90</v>
      </c>
      <c r="E269" s="3" t="s">
        <v>14</v>
      </c>
      <c r="K269" s="3">
        <v>259</v>
      </c>
    </row>
    <row r="270" spans="1:11" x14ac:dyDescent="0.25">
      <c r="A270" s="8">
        <v>45649</v>
      </c>
      <c r="B270" s="5" t="s">
        <v>340</v>
      </c>
      <c r="C270" t="s">
        <v>2729</v>
      </c>
      <c r="D270" t="s">
        <v>90</v>
      </c>
      <c r="E270" s="3" t="s">
        <v>14</v>
      </c>
      <c r="K270" s="3">
        <v>265</v>
      </c>
    </row>
    <row r="271" spans="1:11" x14ac:dyDescent="0.25">
      <c r="A271" s="8">
        <v>45649</v>
      </c>
      <c r="B271" s="5" t="s">
        <v>340</v>
      </c>
      <c r="C271" t="s">
        <v>2733</v>
      </c>
      <c r="D271" t="s">
        <v>90</v>
      </c>
      <c r="K271" s="3">
        <v>269</v>
      </c>
    </row>
    <row r="272" spans="1:11" x14ac:dyDescent="0.25">
      <c r="A272" s="8">
        <v>45677</v>
      </c>
      <c r="B272" s="5" t="s">
        <v>340</v>
      </c>
      <c r="C272" t="s">
        <v>2745</v>
      </c>
      <c r="D272" t="s">
        <v>90</v>
      </c>
      <c r="K272" s="3">
        <v>281</v>
      </c>
    </row>
    <row r="273" spans="1:11" x14ac:dyDescent="0.25">
      <c r="A273" s="8">
        <v>45677</v>
      </c>
      <c r="B273" s="5" t="s">
        <v>340</v>
      </c>
      <c r="C273" s="5" t="s">
        <v>2741</v>
      </c>
      <c r="D273" s="5" t="s">
        <v>90</v>
      </c>
      <c r="K273" s="3">
        <v>277</v>
      </c>
    </row>
    <row r="274" spans="1:11" x14ac:dyDescent="0.25">
      <c r="A274" s="8">
        <v>45677</v>
      </c>
      <c r="B274" s="5" t="s">
        <v>340</v>
      </c>
      <c r="C274" s="5" t="s">
        <v>2747</v>
      </c>
      <c r="D274" s="5" t="s">
        <v>90</v>
      </c>
      <c r="K274" s="3">
        <v>283</v>
      </c>
    </row>
    <row r="275" spans="1:11" x14ac:dyDescent="0.25">
      <c r="A275" s="8">
        <v>45684</v>
      </c>
      <c r="B275" s="5" t="s">
        <v>340</v>
      </c>
      <c r="C275" s="5" t="s">
        <v>2755</v>
      </c>
      <c r="D275" s="25" t="s">
        <v>90</v>
      </c>
      <c r="E275" s="3" t="s">
        <v>14</v>
      </c>
      <c r="K275" s="3">
        <v>291</v>
      </c>
    </row>
    <row r="276" spans="1:11" x14ac:dyDescent="0.25">
      <c r="A276" s="8">
        <v>45684</v>
      </c>
      <c r="B276" s="5" t="s">
        <v>340</v>
      </c>
      <c r="C276" s="5" t="s">
        <v>2757</v>
      </c>
      <c r="D276" s="5" t="s">
        <v>90</v>
      </c>
      <c r="K276" s="3">
        <v>293</v>
      </c>
    </row>
    <row r="277" spans="1:11" x14ac:dyDescent="0.25">
      <c r="A277" s="8">
        <v>45691</v>
      </c>
      <c r="B277" s="5" t="s">
        <v>340</v>
      </c>
      <c r="C277" s="5" t="s">
        <v>2773</v>
      </c>
      <c r="D277" s="5" t="s">
        <v>90</v>
      </c>
      <c r="E277" s="3" t="s">
        <v>14</v>
      </c>
      <c r="K277" s="3">
        <v>309</v>
      </c>
    </row>
    <row r="278" spans="1:11" x14ac:dyDescent="0.25">
      <c r="A278" s="8">
        <v>45691</v>
      </c>
      <c r="B278" s="5" t="s">
        <v>340</v>
      </c>
      <c r="C278" s="5" t="s">
        <v>2774</v>
      </c>
      <c r="D278" s="5" t="s">
        <v>90</v>
      </c>
      <c r="K278" s="3">
        <v>310</v>
      </c>
    </row>
    <row r="279" spans="1:11" x14ac:dyDescent="0.25">
      <c r="A279" s="8">
        <v>45698</v>
      </c>
      <c r="B279" s="5" t="s">
        <v>340</v>
      </c>
      <c r="C279" s="25" t="s">
        <v>2818</v>
      </c>
      <c r="D279" s="25" t="s">
        <v>90</v>
      </c>
      <c r="K279" s="3">
        <v>334</v>
      </c>
    </row>
    <row r="280" spans="1:11" x14ac:dyDescent="0.25">
      <c r="A280" s="8">
        <v>45705</v>
      </c>
      <c r="B280" s="5" t="s">
        <v>340</v>
      </c>
      <c r="C280" s="25" t="s">
        <v>2834</v>
      </c>
      <c r="D280" s="25" t="s">
        <v>90</v>
      </c>
      <c r="E280" s="3" t="s">
        <v>14</v>
      </c>
      <c r="K280" s="3">
        <v>350</v>
      </c>
    </row>
    <row r="281" spans="1:11" x14ac:dyDescent="0.25">
      <c r="A281" s="8">
        <v>45705</v>
      </c>
      <c r="B281" s="5" t="s">
        <v>340</v>
      </c>
      <c r="C281" s="5" t="s">
        <v>2843</v>
      </c>
      <c r="D281" s="5" t="s">
        <v>90</v>
      </c>
      <c r="E281" s="3" t="s">
        <v>14</v>
      </c>
      <c r="K281" s="3">
        <v>359</v>
      </c>
    </row>
    <row r="282" spans="1:11" x14ac:dyDescent="0.25">
      <c r="A282" s="8">
        <v>45705</v>
      </c>
      <c r="B282" s="5" t="s">
        <v>340</v>
      </c>
      <c r="C282" s="25" t="s">
        <v>2848</v>
      </c>
      <c r="D282" s="25" t="s">
        <v>90</v>
      </c>
      <c r="E282" s="3" t="s">
        <v>14</v>
      </c>
      <c r="K282" s="3">
        <v>364</v>
      </c>
    </row>
    <row r="283" spans="1:11" x14ac:dyDescent="0.25">
      <c r="A283" s="8">
        <v>45712</v>
      </c>
      <c r="B283" s="5" t="s">
        <v>340</v>
      </c>
      <c r="C283" s="5" t="s">
        <v>2851</v>
      </c>
      <c r="D283" s="5" t="s">
        <v>90</v>
      </c>
      <c r="K283" s="3">
        <v>367</v>
      </c>
    </row>
    <row r="284" spans="1:11" x14ac:dyDescent="0.25">
      <c r="A284" s="8">
        <v>45712</v>
      </c>
      <c r="B284" s="5" t="s">
        <v>340</v>
      </c>
      <c r="C284" t="s">
        <v>2852</v>
      </c>
      <c r="D284" t="s">
        <v>90</v>
      </c>
      <c r="K284" s="3">
        <v>368</v>
      </c>
    </row>
    <row r="285" spans="1:11" x14ac:dyDescent="0.25">
      <c r="A285" s="8">
        <v>45712</v>
      </c>
      <c r="B285" s="5" t="s">
        <v>340</v>
      </c>
      <c r="C285" t="s">
        <v>2861</v>
      </c>
      <c r="D285" t="s">
        <v>90</v>
      </c>
      <c r="E285" s="3" t="s">
        <v>14</v>
      </c>
      <c r="K285" s="3">
        <v>377</v>
      </c>
    </row>
    <row r="286" spans="1:11" x14ac:dyDescent="0.25">
      <c r="A286" s="8">
        <v>45712</v>
      </c>
      <c r="B286" s="5" t="s">
        <v>340</v>
      </c>
      <c r="C286" s="5" t="s">
        <v>2867</v>
      </c>
      <c r="D286" s="5" t="s">
        <v>90</v>
      </c>
      <c r="K286" s="3">
        <v>383</v>
      </c>
    </row>
    <row r="287" spans="1:11" x14ac:dyDescent="0.25">
      <c r="A287" s="8">
        <v>45719</v>
      </c>
      <c r="B287" s="5" t="s">
        <v>340</v>
      </c>
      <c r="C287" s="5" t="s">
        <v>2874</v>
      </c>
      <c r="D287" s="5" t="s">
        <v>90</v>
      </c>
      <c r="K287" s="3">
        <v>390</v>
      </c>
    </row>
    <row r="288" spans="1:11" x14ac:dyDescent="0.25">
      <c r="A288" s="8">
        <v>45726</v>
      </c>
      <c r="B288" s="5" t="s">
        <v>340</v>
      </c>
      <c r="C288" s="5" t="s">
        <v>2879</v>
      </c>
      <c r="D288" s="5" t="s">
        <v>90</v>
      </c>
      <c r="K288" s="3">
        <v>395</v>
      </c>
    </row>
    <row r="289" spans="1:11" x14ac:dyDescent="0.25">
      <c r="A289" s="8">
        <v>45726</v>
      </c>
      <c r="B289" s="5" t="s">
        <v>340</v>
      </c>
      <c r="C289" s="5" t="s">
        <v>2881</v>
      </c>
      <c r="D289" s="5" t="s">
        <v>90</v>
      </c>
      <c r="E289" s="3" t="s">
        <v>14</v>
      </c>
      <c r="K289" s="3">
        <v>397</v>
      </c>
    </row>
    <row r="290" spans="1:11" x14ac:dyDescent="0.25">
      <c r="A290" s="8">
        <v>45726</v>
      </c>
      <c r="B290" s="5" t="s">
        <v>340</v>
      </c>
      <c r="C290" s="25" t="s">
        <v>2888</v>
      </c>
      <c r="D290" s="25" t="s">
        <v>90</v>
      </c>
      <c r="E290" s="3" t="s">
        <v>14</v>
      </c>
      <c r="K290" s="3">
        <v>404</v>
      </c>
    </row>
    <row r="291" spans="1:11" x14ac:dyDescent="0.25">
      <c r="A291" s="8">
        <v>45726</v>
      </c>
      <c r="B291" s="5" t="s">
        <v>340</v>
      </c>
      <c r="C291" t="s">
        <v>2892</v>
      </c>
      <c r="D291" t="s">
        <v>90</v>
      </c>
      <c r="K291" s="3">
        <v>408</v>
      </c>
    </row>
    <row r="292" spans="1:11" x14ac:dyDescent="0.25">
      <c r="A292" s="8">
        <v>45733</v>
      </c>
      <c r="B292" s="5" t="s">
        <v>340</v>
      </c>
      <c r="C292" s="5" t="s">
        <v>2898</v>
      </c>
      <c r="D292" s="5" t="s">
        <v>90</v>
      </c>
      <c r="K292" s="3">
        <v>414</v>
      </c>
    </row>
    <row r="293" spans="1:11" x14ac:dyDescent="0.25">
      <c r="A293" s="8">
        <v>45733</v>
      </c>
      <c r="B293" s="5" t="s">
        <v>340</v>
      </c>
      <c r="C293" s="5" t="s">
        <v>2900</v>
      </c>
      <c r="D293" s="5" t="s">
        <v>90</v>
      </c>
      <c r="K293" s="3">
        <v>416</v>
      </c>
    </row>
    <row r="294" spans="1:11" x14ac:dyDescent="0.25">
      <c r="A294" s="8">
        <v>45733</v>
      </c>
      <c r="B294" s="5" t="s">
        <v>340</v>
      </c>
      <c r="C294" s="25" t="s">
        <v>2903</v>
      </c>
      <c r="D294" s="25" t="s">
        <v>90</v>
      </c>
      <c r="K294" s="3">
        <v>419</v>
      </c>
    </row>
    <row r="295" spans="1:11" x14ac:dyDescent="0.25">
      <c r="A295" s="8">
        <v>45740</v>
      </c>
      <c r="B295" s="5" t="s">
        <v>340</v>
      </c>
      <c r="C295" s="5" t="s">
        <v>2924</v>
      </c>
      <c r="D295" s="5" t="s">
        <v>90</v>
      </c>
      <c r="E295" s="3" t="s">
        <v>14</v>
      </c>
      <c r="K295" s="3">
        <v>440</v>
      </c>
    </row>
    <row r="296" spans="1:11" x14ac:dyDescent="0.25">
      <c r="A296" s="8">
        <v>45747</v>
      </c>
      <c r="B296" s="5" t="s">
        <v>340</v>
      </c>
      <c r="C296" s="5" t="s">
        <v>2933</v>
      </c>
      <c r="D296" s="5" t="s">
        <v>90</v>
      </c>
      <c r="K296" s="3">
        <v>449</v>
      </c>
    </row>
    <row r="297" spans="1:11" x14ac:dyDescent="0.25">
      <c r="A297" s="8">
        <v>45747</v>
      </c>
      <c r="B297" s="5" t="s">
        <v>340</v>
      </c>
      <c r="C297" s="5" t="s">
        <v>2937</v>
      </c>
      <c r="D297" s="5" t="s">
        <v>90</v>
      </c>
      <c r="E297" s="3" t="s">
        <v>14</v>
      </c>
      <c r="K297" s="3">
        <v>453</v>
      </c>
    </row>
    <row r="298" spans="1:11" x14ac:dyDescent="0.25">
      <c r="A298" s="8">
        <v>45754</v>
      </c>
      <c r="B298" s="5" t="s">
        <v>340</v>
      </c>
      <c r="C298" t="s">
        <v>2947</v>
      </c>
      <c r="D298" t="s">
        <v>90</v>
      </c>
      <c r="E298" s="3" t="s">
        <v>14</v>
      </c>
      <c r="K298" s="3">
        <v>463</v>
      </c>
    </row>
    <row r="299" spans="1:11" x14ac:dyDescent="0.25">
      <c r="A299" s="8">
        <v>45761</v>
      </c>
      <c r="B299" s="5" t="s">
        <v>340</v>
      </c>
      <c r="C299" s="25" t="s">
        <v>2965</v>
      </c>
      <c r="D299" s="25" t="s">
        <v>90</v>
      </c>
      <c r="K299" s="3">
        <v>481</v>
      </c>
    </row>
    <row r="300" spans="1:11" x14ac:dyDescent="0.25">
      <c r="A300" s="8">
        <v>45782</v>
      </c>
      <c r="B300" s="5" t="s">
        <v>340</v>
      </c>
      <c r="C300" t="s">
        <v>3001</v>
      </c>
      <c r="D300" t="s">
        <v>90</v>
      </c>
      <c r="E300" s="3" t="s">
        <v>14</v>
      </c>
      <c r="K300" s="3">
        <v>517</v>
      </c>
    </row>
    <row r="301" spans="1:11" x14ac:dyDescent="0.25">
      <c r="A301" s="8">
        <v>45782</v>
      </c>
      <c r="B301" s="5" t="s">
        <v>340</v>
      </c>
      <c r="C301" t="s">
        <v>3002</v>
      </c>
      <c r="D301" t="s">
        <v>90</v>
      </c>
      <c r="E301" s="3" t="s">
        <v>14</v>
      </c>
      <c r="K301" s="3">
        <v>518</v>
      </c>
    </row>
    <row r="302" spans="1:11" x14ac:dyDescent="0.25">
      <c r="A302" s="8">
        <v>45782</v>
      </c>
      <c r="B302" s="5" t="s">
        <v>340</v>
      </c>
      <c r="C302" t="s">
        <v>3004</v>
      </c>
      <c r="D302" t="s">
        <v>90</v>
      </c>
      <c r="K302" s="3">
        <v>520</v>
      </c>
    </row>
    <row r="303" spans="1:11" x14ac:dyDescent="0.25">
      <c r="A303" s="8">
        <v>45782</v>
      </c>
      <c r="B303" s="5" t="s">
        <v>340</v>
      </c>
      <c r="C303" s="25" t="s">
        <v>3013</v>
      </c>
      <c r="D303" s="25" t="s">
        <v>90</v>
      </c>
      <c r="E303" s="3" t="s">
        <v>14</v>
      </c>
      <c r="K303" s="3">
        <v>529</v>
      </c>
    </row>
    <row r="304" spans="1:11" x14ac:dyDescent="0.25">
      <c r="A304" s="8">
        <v>45789</v>
      </c>
      <c r="B304" s="5" t="s">
        <v>340</v>
      </c>
      <c r="C304" s="25" t="s">
        <v>3018</v>
      </c>
      <c r="D304" s="25" t="s">
        <v>90</v>
      </c>
      <c r="E304" s="3" t="s">
        <v>14</v>
      </c>
      <c r="K304" s="3">
        <v>534</v>
      </c>
    </row>
    <row r="305" spans="1:11" x14ac:dyDescent="0.25">
      <c r="A305" s="8">
        <v>45789</v>
      </c>
      <c r="B305" s="5" t="s">
        <v>340</v>
      </c>
      <c r="C305" t="s">
        <v>3020</v>
      </c>
      <c r="D305" t="s">
        <v>90</v>
      </c>
      <c r="E305" s="3" t="s">
        <v>14</v>
      </c>
      <c r="K305" s="3">
        <v>536</v>
      </c>
    </row>
    <row r="306" spans="1:11" x14ac:dyDescent="0.25">
      <c r="A306" s="8">
        <v>45789</v>
      </c>
      <c r="B306" s="5" t="s">
        <v>340</v>
      </c>
      <c r="C306" t="s">
        <v>3021</v>
      </c>
      <c r="D306" t="s">
        <v>90</v>
      </c>
      <c r="K306" s="3">
        <v>537</v>
      </c>
    </row>
    <row r="307" spans="1:11" x14ac:dyDescent="0.25">
      <c r="A307" s="8">
        <v>45789</v>
      </c>
      <c r="B307" s="5" t="s">
        <v>340</v>
      </c>
      <c r="C307" t="s">
        <v>3023</v>
      </c>
      <c r="D307" t="s">
        <v>90</v>
      </c>
      <c r="E307" s="3" t="s">
        <v>14</v>
      </c>
      <c r="K307" s="3">
        <v>539</v>
      </c>
    </row>
    <row r="308" spans="1:11" x14ac:dyDescent="0.25">
      <c r="A308" s="8">
        <v>45789</v>
      </c>
      <c r="B308" s="5" t="s">
        <v>340</v>
      </c>
      <c r="C308" t="s">
        <v>3024</v>
      </c>
      <c r="D308" t="s">
        <v>90</v>
      </c>
      <c r="K308" s="3">
        <v>540</v>
      </c>
    </row>
    <row r="309" spans="1:11" x14ac:dyDescent="0.25">
      <c r="A309" s="8">
        <v>45789</v>
      </c>
      <c r="B309" s="5" t="s">
        <v>340</v>
      </c>
      <c r="C309" t="s">
        <v>3027</v>
      </c>
      <c r="D309" t="s">
        <v>90</v>
      </c>
      <c r="K309" s="3">
        <v>543</v>
      </c>
    </row>
    <row r="310" spans="1:11" x14ac:dyDescent="0.25">
      <c r="A310" s="8">
        <v>45789</v>
      </c>
      <c r="B310" s="5" t="s">
        <v>340</v>
      </c>
      <c r="C310" t="s">
        <v>3030</v>
      </c>
      <c r="D310" t="s">
        <v>90</v>
      </c>
      <c r="K310" s="3">
        <v>546</v>
      </c>
    </row>
    <row r="311" spans="1:11" x14ac:dyDescent="0.25">
      <c r="A311" s="8">
        <v>45789</v>
      </c>
      <c r="B311" s="5" t="s">
        <v>340</v>
      </c>
      <c r="C311" t="s">
        <v>3034</v>
      </c>
      <c r="D311" t="s">
        <v>90</v>
      </c>
      <c r="E311" s="3" t="s">
        <v>14</v>
      </c>
      <c r="K311" s="3">
        <v>550</v>
      </c>
    </row>
    <row r="312" spans="1:11" x14ac:dyDescent="0.25">
      <c r="A312" s="8">
        <v>45789</v>
      </c>
      <c r="B312" s="5" t="s">
        <v>340</v>
      </c>
      <c r="C312" s="25" t="s">
        <v>3035</v>
      </c>
      <c r="D312" s="25" t="s">
        <v>90</v>
      </c>
      <c r="K312" s="3">
        <v>551</v>
      </c>
    </row>
    <row r="313" spans="1:11" x14ac:dyDescent="0.25">
      <c r="A313" s="8">
        <v>45789</v>
      </c>
      <c r="B313" s="5" t="s">
        <v>340</v>
      </c>
      <c r="C313" s="25" t="s">
        <v>3038</v>
      </c>
      <c r="D313" s="25" t="s">
        <v>90</v>
      </c>
      <c r="K313" s="3">
        <v>554</v>
      </c>
    </row>
    <row r="314" spans="1:11" x14ac:dyDescent="0.25">
      <c r="A314" s="8">
        <v>45796</v>
      </c>
      <c r="B314" s="5" t="s">
        <v>340</v>
      </c>
      <c r="C314" t="s">
        <v>3049</v>
      </c>
      <c r="D314" t="s">
        <v>90</v>
      </c>
      <c r="E314" s="3" t="s">
        <v>14</v>
      </c>
      <c r="K314" s="3">
        <v>565</v>
      </c>
    </row>
    <row r="315" spans="1:11" x14ac:dyDescent="0.25">
      <c r="A315" s="8">
        <v>45810</v>
      </c>
      <c r="B315" s="5" t="s">
        <v>340</v>
      </c>
      <c r="C315" s="25" t="s">
        <v>3063</v>
      </c>
      <c r="D315" s="25" t="s">
        <v>90</v>
      </c>
      <c r="E315" s="3" t="s">
        <v>14</v>
      </c>
      <c r="K315" s="3">
        <v>579</v>
      </c>
    </row>
    <row r="316" spans="1:11" x14ac:dyDescent="0.25">
      <c r="A316" s="8">
        <v>45817</v>
      </c>
      <c r="B316" s="5" t="s">
        <v>340</v>
      </c>
      <c r="C316" s="25" t="s">
        <v>3073</v>
      </c>
      <c r="D316" s="25" t="s">
        <v>90</v>
      </c>
      <c r="E316" s="3" t="s">
        <v>14</v>
      </c>
      <c r="K316" s="3">
        <v>589</v>
      </c>
    </row>
    <row r="317" spans="1:11" x14ac:dyDescent="0.25">
      <c r="A317" s="8">
        <v>45817</v>
      </c>
      <c r="B317" s="5" t="s">
        <v>340</v>
      </c>
      <c r="C317" t="s">
        <v>3078</v>
      </c>
      <c r="D317" t="s">
        <v>90</v>
      </c>
      <c r="E317" s="3" t="s">
        <v>14</v>
      </c>
      <c r="K317" s="3">
        <v>594</v>
      </c>
    </row>
    <row r="318" spans="1:11" x14ac:dyDescent="0.25">
      <c r="A318" s="8">
        <v>45817</v>
      </c>
      <c r="B318" s="5" t="s">
        <v>340</v>
      </c>
      <c r="C318" t="s">
        <v>3079</v>
      </c>
      <c r="D318" t="s">
        <v>90</v>
      </c>
      <c r="E318" s="3" t="s">
        <v>14</v>
      </c>
      <c r="K318" s="3">
        <v>595</v>
      </c>
    </row>
    <row r="319" spans="1:11" x14ac:dyDescent="0.25">
      <c r="A319" s="8">
        <v>45817</v>
      </c>
      <c r="B319" s="5" t="s">
        <v>340</v>
      </c>
      <c r="C319" s="25" t="s">
        <v>3091</v>
      </c>
      <c r="D319" s="25" t="s">
        <v>90</v>
      </c>
      <c r="E319" s="3" t="s">
        <v>14</v>
      </c>
      <c r="K319" s="3">
        <v>607</v>
      </c>
    </row>
    <row r="320" spans="1:11" x14ac:dyDescent="0.25">
      <c r="A320" s="8">
        <v>45817</v>
      </c>
      <c r="B320" s="5" t="s">
        <v>340</v>
      </c>
      <c r="C320" s="25" t="s">
        <v>3092</v>
      </c>
      <c r="D320" s="25" t="s">
        <v>90</v>
      </c>
      <c r="K320" s="3">
        <v>608</v>
      </c>
    </row>
    <row r="321" spans="1:11" x14ac:dyDescent="0.25">
      <c r="A321" s="8">
        <v>45824</v>
      </c>
      <c r="B321" s="5" t="s">
        <v>340</v>
      </c>
      <c r="C321" s="25" t="s">
        <v>3097</v>
      </c>
      <c r="D321" s="25" t="s">
        <v>90</v>
      </c>
      <c r="E321" s="3" t="s">
        <v>14</v>
      </c>
      <c r="K321" s="3">
        <v>613</v>
      </c>
    </row>
    <row r="322" spans="1:11" x14ac:dyDescent="0.25">
      <c r="A322" s="8">
        <v>45824</v>
      </c>
      <c r="B322" s="5" t="s">
        <v>340</v>
      </c>
      <c r="C322" s="25" t="s">
        <v>3098</v>
      </c>
      <c r="D322" s="25" t="s">
        <v>90</v>
      </c>
      <c r="K322" s="3">
        <v>614</v>
      </c>
    </row>
    <row r="323" spans="1:11" x14ac:dyDescent="0.25">
      <c r="A323" s="8">
        <v>45831</v>
      </c>
      <c r="B323" s="5" t="s">
        <v>340</v>
      </c>
      <c r="C323" t="s">
        <v>3109</v>
      </c>
      <c r="D323" t="s">
        <v>90</v>
      </c>
      <c r="K323" s="3">
        <v>625</v>
      </c>
    </row>
    <row r="324" spans="1:11" x14ac:dyDescent="0.25">
      <c r="A324" s="8">
        <v>45831</v>
      </c>
      <c r="B324" s="5" t="s">
        <v>340</v>
      </c>
      <c r="C324" s="25" t="s">
        <v>3114</v>
      </c>
      <c r="D324" s="25" t="s">
        <v>90</v>
      </c>
      <c r="E324" s="3" t="s">
        <v>14</v>
      </c>
      <c r="K324" s="3">
        <v>630</v>
      </c>
    </row>
    <row r="325" spans="1:11" x14ac:dyDescent="0.25">
      <c r="A325" s="8">
        <v>45831</v>
      </c>
      <c r="B325" s="5" t="s">
        <v>340</v>
      </c>
      <c r="C325" s="5" t="s">
        <v>3119</v>
      </c>
      <c r="D325" s="5" t="s">
        <v>90</v>
      </c>
      <c r="E325" s="3" t="s">
        <v>14</v>
      </c>
      <c r="K325" s="3">
        <v>635</v>
      </c>
    </row>
    <row r="326" spans="1:11" x14ac:dyDescent="0.25">
      <c r="A326" s="8">
        <v>45831</v>
      </c>
      <c r="B326" s="5" t="s">
        <v>340</v>
      </c>
      <c r="C326" s="5" t="s">
        <v>3116</v>
      </c>
      <c r="D326" s="5" t="s">
        <v>90</v>
      </c>
      <c r="E326" s="3" t="s">
        <v>14</v>
      </c>
      <c r="K326" s="3">
        <v>632</v>
      </c>
    </row>
    <row r="327" spans="1:11" x14ac:dyDescent="0.25">
      <c r="A327" s="8">
        <v>45838</v>
      </c>
      <c r="B327" s="5" t="s">
        <v>340</v>
      </c>
      <c r="C327" s="25" t="s">
        <v>3184</v>
      </c>
      <c r="D327" s="25" t="s">
        <v>90</v>
      </c>
      <c r="E327" s="3" t="s">
        <v>14</v>
      </c>
      <c r="K327" s="3">
        <v>654</v>
      </c>
    </row>
    <row r="328" spans="1:11" x14ac:dyDescent="0.25">
      <c r="A328" s="8">
        <v>45593</v>
      </c>
      <c r="B328" s="5" t="s">
        <v>340</v>
      </c>
      <c r="C328" s="5" t="s">
        <v>2557</v>
      </c>
      <c r="D328" s="5" t="s">
        <v>82</v>
      </c>
      <c r="K328" s="3">
        <v>122</v>
      </c>
    </row>
    <row r="329" spans="1:11" x14ac:dyDescent="0.25">
      <c r="A329" s="8">
        <v>45600</v>
      </c>
      <c r="B329" s="5" t="s">
        <v>340</v>
      </c>
      <c r="C329" s="5" t="s">
        <v>2588</v>
      </c>
      <c r="D329" s="5" t="s">
        <v>82</v>
      </c>
      <c r="E329" s="3" t="s">
        <v>14</v>
      </c>
      <c r="K329" s="3">
        <v>155</v>
      </c>
    </row>
    <row r="330" spans="1:11" x14ac:dyDescent="0.25">
      <c r="A330" s="8">
        <v>45607</v>
      </c>
      <c r="B330" s="5" t="s">
        <v>340</v>
      </c>
      <c r="C330" s="25" t="s">
        <v>2619</v>
      </c>
      <c r="D330" s="25" t="s">
        <v>82</v>
      </c>
      <c r="K330" s="3">
        <v>180</v>
      </c>
    </row>
    <row r="331" spans="1:11" x14ac:dyDescent="0.25">
      <c r="A331" s="8">
        <v>45621</v>
      </c>
      <c r="B331" s="5" t="s">
        <v>340</v>
      </c>
      <c r="C331" s="25" t="s">
        <v>2651</v>
      </c>
      <c r="D331" s="25" t="s">
        <v>82</v>
      </c>
      <c r="K331" s="3">
        <v>203</v>
      </c>
    </row>
    <row r="332" spans="1:11" x14ac:dyDescent="0.25">
      <c r="A332" s="8">
        <v>45621</v>
      </c>
      <c r="B332" s="5" t="s">
        <v>340</v>
      </c>
      <c r="C332" s="5" t="s">
        <v>2663</v>
      </c>
      <c r="D332" s="5" t="s">
        <v>82</v>
      </c>
      <c r="E332" s="3" t="s">
        <v>14</v>
      </c>
      <c r="K332" s="3">
        <v>215</v>
      </c>
    </row>
    <row r="333" spans="1:11" x14ac:dyDescent="0.25">
      <c r="A333" s="8">
        <v>45621</v>
      </c>
      <c r="B333" s="5" t="s">
        <v>340</v>
      </c>
      <c r="C333" s="25" t="s">
        <v>2666</v>
      </c>
      <c r="D333" s="25" t="s">
        <v>82</v>
      </c>
      <c r="E333" s="3" t="s">
        <v>14</v>
      </c>
      <c r="K333" s="3">
        <v>218</v>
      </c>
    </row>
    <row r="334" spans="1:11" x14ac:dyDescent="0.25">
      <c r="A334" s="8">
        <v>45628</v>
      </c>
      <c r="B334" s="5" t="s">
        <v>340</v>
      </c>
      <c r="C334" s="5" t="s">
        <v>2677</v>
      </c>
      <c r="D334" s="5" t="s">
        <v>82</v>
      </c>
      <c r="K334" s="3">
        <v>229</v>
      </c>
    </row>
    <row r="335" spans="1:11" x14ac:dyDescent="0.25">
      <c r="A335" s="8">
        <v>45635</v>
      </c>
      <c r="B335" s="5" t="s">
        <v>340</v>
      </c>
      <c r="C335" s="5" t="s">
        <v>2693</v>
      </c>
      <c r="D335" s="5" t="s">
        <v>82</v>
      </c>
      <c r="E335" s="3" t="s">
        <v>14</v>
      </c>
      <c r="K335" s="3">
        <v>245</v>
      </c>
    </row>
    <row r="336" spans="1:11" x14ac:dyDescent="0.25">
      <c r="A336" s="8">
        <v>45642</v>
      </c>
      <c r="B336" s="5" t="s">
        <v>340</v>
      </c>
      <c r="C336" s="5" t="s">
        <v>2720</v>
      </c>
      <c r="D336" s="5" t="s">
        <v>82</v>
      </c>
      <c r="E336" s="3" t="s">
        <v>14</v>
      </c>
      <c r="K336" s="3">
        <v>256</v>
      </c>
    </row>
    <row r="337" spans="1:50" x14ac:dyDescent="0.25">
      <c r="A337" s="27">
        <v>45551</v>
      </c>
      <c r="B337" s="5" t="s">
        <v>340</v>
      </c>
      <c r="C337" s="26" t="s">
        <v>2426</v>
      </c>
      <c r="D337" s="26" t="s">
        <v>589</v>
      </c>
      <c r="K337" s="3">
        <v>25</v>
      </c>
    </row>
    <row r="338" spans="1:50" x14ac:dyDescent="0.25">
      <c r="A338" s="8">
        <v>45614</v>
      </c>
      <c r="B338" s="5" t="s">
        <v>340</v>
      </c>
      <c r="C338" s="5" t="s">
        <v>2628</v>
      </c>
      <c r="D338" s="5" t="s">
        <v>589</v>
      </c>
      <c r="E338" s="3" t="s">
        <v>14</v>
      </c>
      <c r="K338" s="3">
        <v>189</v>
      </c>
    </row>
    <row r="339" spans="1:50" x14ac:dyDescent="0.25">
      <c r="A339" s="8">
        <v>45635</v>
      </c>
      <c r="B339" s="5" t="s">
        <v>340</v>
      </c>
      <c r="C339" s="5" t="s">
        <v>2698</v>
      </c>
      <c r="D339" s="5" t="s">
        <v>589</v>
      </c>
      <c r="E339" s="3" t="s">
        <v>14</v>
      </c>
      <c r="K339" s="3">
        <v>250</v>
      </c>
    </row>
    <row r="340" spans="1:50" x14ac:dyDescent="0.25">
      <c r="A340" s="8">
        <v>45698</v>
      </c>
      <c r="B340" s="5" t="s">
        <v>340</v>
      </c>
      <c r="C340" s="5" t="s">
        <v>2825</v>
      </c>
      <c r="D340" s="5" t="s">
        <v>589</v>
      </c>
      <c r="E340" s="3" t="s">
        <v>14</v>
      </c>
      <c r="K340" s="3">
        <v>341</v>
      </c>
    </row>
    <row r="341" spans="1:50" x14ac:dyDescent="0.25">
      <c r="A341" s="8">
        <v>45740</v>
      </c>
      <c r="B341" s="5" t="s">
        <v>340</v>
      </c>
      <c r="C341" s="5" t="s">
        <v>2918</v>
      </c>
      <c r="D341" s="5" t="s">
        <v>589</v>
      </c>
      <c r="K341" s="3">
        <v>434</v>
      </c>
    </row>
    <row r="342" spans="1:50" x14ac:dyDescent="0.25">
      <c r="A342" s="8">
        <v>45740</v>
      </c>
      <c r="B342" s="5" t="s">
        <v>340</v>
      </c>
      <c r="C342" s="5" t="s">
        <v>2923</v>
      </c>
      <c r="D342" s="5" t="s">
        <v>589</v>
      </c>
      <c r="E342" s="3" t="s">
        <v>14</v>
      </c>
      <c r="K342" s="3">
        <v>439</v>
      </c>
    </row>
    <row r="343" spans="1:50" x14ac:dyDescent="0.25">
      <c r="A343" s="8">
        <v>45796</v>
      </c>
      <c r="B343" s="5" t="s">
        <v>340</v>
      </c>
      <c r="C343" s="25" t="s">
        <v>3041</v>
      </c>
      <c r="D343" s="25" t="s">
        <v>589</v>
      </c>
      <c r="K343" s="3">
        <v>557</v>
      </c>
    </row>
    <row r="344" spans="1:50" x14ac:dyDescent="0.25">
      <c r="A344" s="8">
        <v>45803</v>
      </c>
      <c r="B344" s="5" t="s">
        <v>340</v>
      </c>
      <c r="C344" t="s">
        <v>3052</v>
      </c>
      <c r="D344" t="s">
        <v>589</v>
      </c>
      <c r="E344" s="3" t="s">
        <v>14</v>
      </c>
      <c r="K344" s="3">
        <v>568</v>
      </c>
    </row>
    <row r="345" spans="1:50" x14ac:dyDescent="0.25">
      <c r="A345" s="8">
        <v>45817</v>
      </c>
      <c r="B345" s="5" t="s">
        <v>340</v>
      </c>
      <c r="C345" t="s">
        <v>3082</v>
      </c>
      <c r="D345" t="s">
        <v>589</v>
      </c>
      <c r="K345" s="3">
        <v>598</v>
      </c>
    </row>
    <row r="346" spans="1:50" x14ac:dyDescent="0.25">
      <c r="A346" s="8">
        <v>45768</v>
      </c>
      <c r="B346" s="5" t="s">
        <v>340</v>
      </c>
      <c r="C346" t="s">
        <v>2973</v>
      </c>
      <c r="D346" t="s">
        <v>581</v>
      </c>
      <c r="E346" s="3" t="s">
        <v>14</v>
      </c>
      <c r="K346" s="3">
        <v>489</v>
      </c>
    </row>
    <row r="347" spans="1:50" x14ac:dyDescent="0.25">
      <c r="A347" s="27">
        <v>45544</v>
      </c>
      <c r="B347" s="5" t="s">
        <v>340</v>
      </c>
      <c r="C347" s="26" t="s">
        <v>2395</v>
      </c>
      <c r="D347" s="26" t="s">
        <v>21</v>
      </c>
      <c r="F347" s="6"/>
      <c r="G347" s="7"/>
      <c r="H347" s="7"/>
      <c r="I347" s="7"/>
      <c r="J347" s="7"/>
      <c r="K347" s="3">
        <v>1</v>
      </c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</row>
    <row r="348" spans="1:50" x14ac:dyDescent="0.25">
      <c r="A348" s="27">
        <v>45544</v>
      </c>
      <c r="B348" s="5" t="s">
        <v>340</v>
      </c>
      <c r="C348" s="28" t="s">
        <v>2404</v>
      </c>
      <c r="D348" s="28" t="s">
        <v>21</v>
      </c>
      <c r="K348" s="3">
        <v>10</v>
      </c>
    </row>
    <row r="349" spans="1:50" x14ac:dyDescent="0.25">
      <c r="A349" s="27">
        <v>45551</v>
      </c>
      <c r="B349" s="5" t="s">
        <v>340</v>
      </c>
      <c r="C349" s="28" t="s">
        <v>2415</v>
      </c>
      <c r="D349" s="28" t="s">
        <v>21</v>
      </c>
      <c r="K349" s="3">
        <v>14</v>
      </c>
    </row>
    <row r="350" spans="1:50" x14ac:dyDescent="0.25">
      <c r="A350" s="27">
        <v>45551</v>
      </c>
      <c r="B350" s="5" t="s">
        <v>340</v>
      </c>
      <c r="C350" s="28" t="s">
        <v>2418</v>
      </c>
      <c r="D350" s="28" t="s">
        <v>21</v>
      </c>
      <c r="K350" s="3">
        <v>17</v>
      </c>
    </row>
    <row r="351" spans="1:50" x14ac:dyDescent="0.25">
      <c r="A351" s="27">
        <v>45551</v>
      </c>
      <c r="B351" s="5" t="s">
        <v>340</v>
      </c>
      <c r="C351" s="26" t="s">
        <v>2424</v>
      </c>
      <c r="D351" s="26" t="s">
        <v>21</v>
      </c>
      <c r="E351" s="3" t="s">
        <v>14</v>
      </c>
      <c r="K351" s="3">
        <v>23</v>
      </c>
    </row>
    <row r="352" spans="1:50" x14ac:dyDescent="0.25">
      <c r="A352" s="27">
        <v>45551</v>
      </c>
      <c r="B352" s="5" t="s">
        <v>340</v>
      </c>
      <c r="C352" s="28" t="s">
        <v>2425</v>
      </c>
      <c r="D352" s="28" t="s">
        <v>21</v>
      </c>
      <c r="K352" s="3">
        <v>24</v>
      </c>
    </row>
    <row r="353" spans="1:11" x14ac:dyDescent="0.25">
      <c r="A353" s="8">
        <v>45565</v>
      </c>
      <c r="B353" s="5" t="s">
        <v>340</v>
      </c>
      <c r="C353" t="s">
        <v>2454</v>
      </c>
      <c r="D353" t="s">
        <v>21</v>
      </c>
      <c r="E353" s="3" t="s">
        <v>14</v>
      </c>
      <c r="K353" s="3">
        <v>47</v>
      </c>
    </row>
    <row r="354" spans="1:11" x14ac:dyDescent="0.25">
      <c r="A354" s="8">
        <v>45572</v>
      </c>
      <c r="B354" s="5" t="s">
        <v>340</v>
      </c>
      <c r="C354" s="5" t="s">
        <v>1891</v>
      </c>
      <c r="D354" s="5" t="s">
        <v>21</v>
      </c>
      <c r="K354" s="3">
        <v>62</v>
      </c>
    </row>
    <row r="355" spans="1:11" x14ac:dyDescent="0.25">
      <c r="A355" s="8">
        <v>45579</v>
      </c>
      <c r="B355" s="5" t="s">
        <v>340</v>
      </c>
      <c r="C355" s="25" t="s">
        <v>2499</v>
      </c>
      <c r="D355" s="25" t="s">
        <v>21</v>
      </c>
      <c r="K355" s="3">
        <v>73</v>
      </c>
    </row>
    <row r="356" spans="1:11" x14ac:dyDescent="0.25">
      <c r="A356" s="8">
        <v>45579</v>
      </c>
      <c r="B356" s="5" t="s">
        <v>340</v>
      </c>
      <c r="C356" s="5" t="s">
        <v>2502</v>
      </c>
      <c r="D356" s="5" t="s">
        <v>21</v>
      </c>
      <c r="K356" s="3">
        <v>76</v>
      </c>
    </row>
    <row r="357" spans="1:11" x14ac:dyDescent="0.25">
      <c r="A357" s="8">
        <v>45586</v>
      </c>
      <c r="B357" s="5" t="s">
        <v>340</v>
      </c>
      <c r="C357" s="5" t="s">
        <v>2514</v>
      </c>
      <c r="D357" s="5" t="s">
        <v>21</v>
      </c>
      <c r="K357" s="3">
        <v>88</v>
      </c>
    </row>
    <row r="358" spans="1:11" x14ac:dyDescent="0.25">
      <c r="A358" s="8">
        <v>45600</v>
      </c>
      <c r="B358" s="5" t="s">
        <v>340</v>
      </c>
      <c r="C358" s="5" t="s">
        <v>2589</v>
      </c>
      <c r="D358" s="5" t="s">
        <v>21</v>
      </c>
      <c r="K358" s="3">
        <v>156</v>
      </c>
    </row>
    <row r="359" spans="1:11" x14ac:dyDescent="0.25">
      <c r="A359" s="8">
        <v>45614</v>
      </c>
      <c r="B359" s="5" t="s">
        <v>340</v>
      </c>
      <c r="C359" s="25" t="s">
        <v>2630</v>
      </c>
      <c r="D359" s="25" t="s">
        <v>21</v>
      </c>
      <c r="K359" s="3">
        <v>191</v>
      </c>
    </row>
    <row r="360" spans="1:11" x14ac:dyDescent="0.25">
      <c r="A360" s="8">
        <v>45614</v>
      </c>
      <c r="B360" s="5" t="s">
        <v>340</v>
      </c>
      <c r="C360" t="s">
        <v>2632</v>
      </c>
      <c r="D360" t="s">
        <v>21</v>
      </c>
      <c r="K360" s="3">
        <v>193</v>
      </c>
    </row>
    <row r="361" spans="1:11" x14ac:dyDescent="0.25">
      <c r="A361" s="8">
        <v>45621</v>
      </c>
      <c r="B361" s="5" t="s">
        <v>340</v>
      </c>
      <c r="C361" t="s">
        <v>2662</v>
      </c>
      <c r="D361" t="s">
        <v>21</v>
      </c>
      <c r="E361" s="3" t="s">
        <v>14</v>
      </c>
      <c r="K361" s="3">
        <v>214</v>
      </c>
    </row>
    <row r="362" spans="1:11" x14ac:dyDescent="0.25">
      <c r="A362" s="8">
        <v>45621</v>
      </c>
      <c r="B362" s="5" t="s">
        <v>340</v>
      </c>
      <c r="C362" s="5" t="s">
        <v>2667</v>
      </c>
      <c r="D362" s="5" t="s">
        <v>21</v>
      </c>
      <c r="K362" s="3">
        <v>219</v>
      </c>
    </row>
    <row r="363" spans="1:11" x14ac:dyDescent="0.25">
      <c r="A363" s="8">
        <v>45628</v>
      </c>
      <c r="B363" s="5" t="s">
        <v>340</v>
      </c>
      <c r="C363" s="5" t="s">
        <v>2673</v>
      </c>
      <c r="D363" s="5" t="s">
        <v>21</v>
      </c>
      <c r="K363" s="3">
        <v>225</v>
      </c>
    </row>
    <row r="364" spans="1:11" x14ac:dyDescent="0.25">
      <c r="A364" s="8">
        <v>45628</v>
      </c>
      <c r="B364" s="5" t="s">
        <v>340</v>
      </c>
      <c r="C364" t="s">
        <v>2676</v>
      </c>
      <c r="D364" t="s">
        <v>21</v>
      </c>
      <c r="E364" s="3" t="s">
        <v>14</v>
      </c>
      <c r="K364" s="3">
        <v>228</v>
      </c>
    </row>
    <row r="365" spans="1:11" x14ac:dyDescent="0.25">
      <c r="A365" s="8">
        <v>45628</v>
      </c>
      <c r="B365" s="5" t="s">
        <v>340</v>
      </c>
      <c r="C365" s="25" t="s">
        <v>2684</v>
      </c>
      <c r="D365" s="25" t="s">
        <v>21</v>
      </c>
      <c r="K365" s="3">
        <v>236</v>
      </c>
    </row>
    <row r="366" spans="1:11" x14ac:dyDescent="0.25">
      <c r="A366" s="8">
        <v>45684</v>
      </c>
      <c r="B366" s="5" t="s">
        <v>340</v>
      </c>
      <c r="C366" s="5" t="s">
        <v>2759</v>
      </c>
      <c r="D366" s="5" t="s">
        <v>21</v>
      </c>
      <c r="E366" s="3" t="s">
        <v>14</v>
      </c>
      <c r="K366" s="3">
        <v>295</v>
      </c>
    </row>
    <row r="367" spans="1:11" x14ac:dyDescent="0.25">
      <c r="A367" s="8">
        <v>45684</v>
      </c>
      <c r="B367" s="5" t="s">
        <v>340</v>
      </c>
      <c r="C367" s="25" t="s">
        <v>2760</v>
      </c>
      <c r="D367" s="25" t="s">
        <v>21</v>
      </c>
      <c r="K367" s="3">
        <v>296</v>
      </c>
    </row>
    <row r="368" spans="1:11" x14ac:dyDescent="0.25">
      <c r="A368" s="8">
        <v>45698</v>
      </c>
      <c r="B368" s="5" t="s">
        <v>340</v>
      </c>
      <c r="C368" t="s">
        <v>2810</v>
      </c>
      <c r="D368" t="s">
        <v>21</v>
      </c>
      <c r="K368" s="3">
        <v>326</v>
      </c>
    </row>
    <row r="369" spans="1:11" x14ac:dyDescent="0.25">
      <c r="A369" s="8">
        <v>45705</v>
      </c>
      <c r="B369" s="5" t="s">
        <v>340</v>
      </c>
      <c r="C369" s="5" t="s">
        <v>2847</v>
      </c>
      <c r="D369" s="5" t="s">
        <v>21</v>
      </c>
      <c r="K369" s="3">
        <v>363</v>
      </c>
    </row>
    <row r="370" spans="1:11" x14ac:dyDescent="0.25">
      <c r="A370" s="8">
        <v>45712</v>
      </c>
      <c r="B370" s="5" t="s">
        <v>340</v>
      </c>
      <c r="C370" s="5" t="s">
        <v>2849</v>
      </c>
      <c r="D370" s="5" t="s">
        <v>21</v>
      </c>
      <c r="K370" s="3">
        <v>365</v>
      </c>
    </row>
    <row r="371" spans="1:11" x14ac:dyDescent="0.25">
      <c r="A371" s="8">
        <v>45712</v>
      </c>
      <c r="B371" s="5" t="s">
        <v>340</v>
      </c>
      <c r="C371" s="5" t="s">
        <v>2854</v>
      </c>
      <c r="D371" s="5" t="s">
        <v>21</v>
      </c>
      <c r="K371" s="3">
        <v>370</v>
      </c>
    </row>
    <row r="372" spans="1:11" x14ac:dyDescent="0.25">
      <c r="A372" s="8">
        <v>45726</v>
      </c>
      <c r="B372" s="5" t="s">
        <v>340</v>
      </c>
      <c r="C372" s="25" t="s">
        <v>2880</v>
      </c>
      <c r="D372" s="25" t="s">
        <v>21</v>
      </c>
      <c r="K372" s="3">
        <v>396</v>
      </c>
    </row>
    <row r="373" spans="1:11" x14ac:dyDescent="0.25">
      <c r="A373" s="8">
        <v>45726</v>
      </c>
      <c r="B373" s="5" t="s">
        <v>340</v>
      </c>
      <c r="C373" s="5" t="s">
        <v>2889</v>
      </c>
      <c r="D373" s="5" t="s">
        <v>21</v>
      </c>
      <c r="K373" s="3">
        <v>405</v>
      </c>
    </row>
    <row r="374" spans="1:11" x14ac:dyDescent="0.25">
      <c r="A374" s="8">
        <v>45740</v>
      </c>
      <c r="B374" s="5" t="s">
        <v>340</v>
      </c>
      <c r="C374" s="5" t="s">
        <v>2917</v>
      </c>
      <c r="D374" s="5" t="s">
        <v>21</v>
      </c>
      <c r="K374" s="3">
        <v>433</v>
      </c>
    </row>
    <row r="375" spans="1:11" x14ac:dyDescent="0.25">
      <c r="A375" s="8">
        <v>45747</v>
      </c>
      <c r="B375" s="5" t="s">
        <v>340</v>
      </c>
      <c r="C375" s="25" t="s">
        <v>2928</v>
      </c>
      <c r="D375" s="25" t="s">
        <v>21</v>
      </c>
      <c r="K375" s="3">
        <v>444</v>
      </c>
    </row>
    <row r="376" spans="1:11" x14ac:dyDescent="0.25">
      <c r="A376" s="8">
        <v>45754</v>
      </c>
      <c r="B376" s="5" t="s">
        <v>340</v>
      </c>
      <c r="C376" t="s">
        <v>2954</v>
      </c>
      <c r="D376" t="s">
        <v>21</v>
      </c>
      <c r="K376" s="3">
        <v>470</v>
      </c>
    </row>
    <row r="377" spans="1:11" x14ac:dyDescent="0.25">
      <c r="A377" s="8">
        <v>45761</v>
      </c>
      <c r="B377" s="5" t="s">
        <v>340</v>
      </c>
      <c r="C377" s="25" t="s">
        <v>2963</v>
      </c>
      <c r="D377" s="25" t="s">
        <v>21</v>
      </c>
      <c r="K377" s="3">
        <v>479</v>
      </c>
    </row>
    <row r="378" spans="1:11" x14ac:dyDescent="0.25">
      <c r="A378" s="8">
        <v>45768</v>
      </c>
      <c r="B378" s="5" t="s">
        <v>340</v>
      </c>
      <c r="C378" t="s">
        <v>2979</v>
      </c>
      <c r="D378" t="s">
        <v>21</v>
      </c>
      <c r="E378" s="3" t="s">
        <v>14</v>
      </c>
      <c r="K378" s="3">
        <v>495</v>
      </c>
    </row>
    <row r="379" spans="1:11" x14ac:dyDescent="0.25">
      <c r="A379" s="8">
        <v>45768</v>
      </c>
      <c r="B379" s="5" t="s">
        <v>340</v>
      </c>
      <c r="C379" s="25" t="s">
        <v>2984</v>
      </c>
      <c r="D379" s="25" t="s">
        <v>21</v>
      </c>
      <c r="K379" s="3">
        <v>500</v>
      </c>
    </row>
    <row r="380" spans="1:11" x14ac:dyDescent="0.25">
      <c r="A380" s="8">
        <v>45782</v>
      </c>
      <c r="B380" s="5" t="s">
        <v>340</v>
      </c>
      <c r="C380" t="s">
        <v>3003</v>
      </c>
      <c r="D380" t="s">
        <v>21</v>
      </c>
      <c r="K380" s="3">
        <v>519</v>
      </c>
    </row>
    <row r="381" spans="1:11" x14ac:dyDescent="0.25">
      <c r="A381" s="8">
        <v>45796</v>
      </c>
      <c r="B381" s="5" t="s">
        <v>340</v>
      </c>
      <c r="C381" s="25" t="s">
        <v>3047</v>
      </c>
      <c r="D381" s="25" t="s">
        <v>21</v>
      </c>
      <c r="K381" s="3">
        <v>563</v>
      </c>
    </row>
    <row r="382" spans="1:11" x14ac:dyDescent="0.25">
      <c r="A382" s="8">
        <v>45803</v>
      </c>
      <c r="B382" s="5" t="s">
        <v>340</v>
      </c>
      <c r="C382" t="s">
        <v>3057</v>
      </c>
      <c r="D382" t="s">
        <v>21</v>
      </c>
      <c r="K382" s="3">
        <v>573</v>
      </c>
    </row>
    <row r="383" spans="1:11" x14ac:dyDescent="0.25">
      <c r="A383" s="8">
        <v>45803</v>
      </c>
      <c r="B383" s="5" t="s">
        <v>340</v>
      </c>
      <c r="C383" t="s">
        <v>3059</v>
      </c>
      <c r="D383" t="s">
        <v>21</v>
      </c>
      <c r="E383" s="3" t="s">
        <v>14</v>
      </c>
      <c r="K383" s="3">
        <v>575</v>
      </c>
    </row>
    <row r="384" spans="1:11" x14ac:dyDescent="0.25">
      <c r="A384" s="8">
        <v>45810</v>
      </c>
      <c r="B384" s="5" t="s">
        <v>340</v>
      </c>
      <c r="C384" s="25" t="s">
        <v>3064</v>
      </c>
      <c r="D384" s="25" t="s">
        <v>21</v>
      </c>
      <c r="E384" s="3" t="s">
        <v>14</v>
      </c>
      <c r="K384" s="3">
        <v>580</v>
      </c>
    </row>
    <row r="385" spans="1:11" x14ac:dyDescent="0.25">
      <c r="A385" s="8">
        <v>45810</v>
      </c>
      <c r="B385" s="5" t="s">
        <v>340</v>
      </c>
      <c r="C385" s="25" t="s">
        <v>3067</v>
      </c>
      <c r="D385" s="25" t="s">
        <v>21</v>
      </c>
      <c r="K385" s="3">
        <v>583</v>
      </c>
    </row>
    <row r="386" spans="1:11" x14ac:dyDescent="0.25">
      <c r="A386" s="8">
        <v>45810</v>
      </c>
      <c r="B386" s="5" t="s">
        <v>340</v>
      </c>
      <c r="C386" s="25" t="s">
        <v>3071</v>
      </c>
      <c r="D386" s="25" t="s">
        <v>21</v>
      </c>
      <c r="K386" s="3">
        <v>587</v>
      </c>
    </row>
    <row r="387" spans="1:11" x14ac:dyDescent="0.25">
      <c r="A387" s="8">
        <v>45824</v>
      </c>
      <c r="B387" s="5" t="s">
        <v>340</v>
      </c>
      <c r="C387" t="s">
        <v>3104</v>
      </c>
      <c r="D387" t="s">
        <v>21</v>
      </c>
      <c r="K387" s="3">
        <v>620</v>
      </c>
    </row>
    <row r="388" spans="1:11" x14ac:dyDescent="0.25">
      <c r="A388" s="8">
        <v>45831</v>
      </c>
      <c r="B388" s="5" t="s">
        <v>340</v>
      </c>
      <c r="C388" t="s">
        <v>3107</v>
      </c>
      <c r="D388" t="s">
        <v>21</v>
      </c>
      <c r="E388" s="3" t="s">
        <v>14</v>
      </c>
      <c r="K388" s="3">
        <v>623</v>
      </c>
    </row>
    <row r="389" spans="1:11" x14ac:dyDescent="0.25">
      <c r="A389" s="8">
        <v>45838</v>
      </c>
      <c r="B389" s="5" t="s">
        <v>340</v>
      </c>
      <c r="C389" s="5" t="s">
        <v>3179</v>
      </c>
      <c r="D389" s="5" t="s">
        <v>21</v>
      </c>
      <c r="K389" s="3">
        <v>649</v>
      </c>
    </row>
    <row r="390" spans="1:11" x14ac:dyDescent="0.25">
      <c r="A390" s="8">
        <v>45838</v>
      </c>
      <c r="B390" s="5" t="s">
        <v>340</v>
      </c>
      <c r="C390" t="s">
        <v>3180</v>
      </c>
      <c r="D390" t="s">
        <v>21</v>
      </c>
      <c r="E390" s="3" t="s">
        <v>14</v>
      </c>
      <c r="K390" s="3">
        <v>650</v>
      </c>
    </row>
    <row r="391" spans="1:11" x14ac:dyDescent="0.25">
      <c r="A391" s="27">
        <v>45551</v>
      </c>
      <c r="B391" s="5" t="s">
        <v>340</v>
      </c>
      <c r="C391" s="26" t="s">
        <v>2419</v>
      </c>
      <c r="D391" s="26" t="s">
        <v>24</v>
      </c>
      <c r="K391" s="3">
        <v>18</v>
      </c>
    </row>
    <row r="392" spans="1:11" x14ac:dyDescent="0.25">
      <c r="A392" s="27">
        <v>45551</v>
      </c>
      <c r="B392" s="5" t="s">
        <v>340</v>
      </c>
      <c r="C392" s="26" t="s">
        <v>2422</v>
      </c>
      <c r="D392" s="26" t="s">
        <v>24</v>
      </c>
      <c r="K392" s="3">
        <v>21</v>
      </c>
    </row>
    <row r="393" spans="1:11" x14ac:dyDescent="0.25">
      <c r="A393" s="8">
        <v>45565</v>
      </c>
      <c r="B393" s="5" t="s">
        <v>340</v>
      </c>
      <c r="C393" s="25" t="s">
        <v>2452</v>
      </c>
      <c r="D393" s="25" t="s">
        <v>24</v>
      </c>
      <c r="K393" s="3">
        <v>45</v>
      </c>
    </row>
    <row r="394" spans="1:11" x14ac:dyDescent="0.25">
      <c r="A394" s="8">
        <v>45565</v>
      </c>
      <c r="B394" s="5" t="s">
        <v>340</v>
      </c>
      <c r="C394" s="5" t="s">
        <v>2458</v>
      </c>
      <c r="D394" s="25" t="s">
        <v>24</v>
      </c>
      <c r="K394" s="3">
        <v>51</v>
      </c>
    </row>
    <row r="395" spans="1:11" x14ac:dyDescent="0.25">
      <c r="A395" s="8">
        <v>45572</v>
      </c>
      <c r="B395" s="5" t="s">
        <v>340</v>
      </c>
      <c r="C395" s="5" t="s">
        <v>2468</v>
      </c>
      <c r="D395" s="5" t="s">
        <v>24</v>
      </c>
      <c r="K395" s="3">
        <v>55</v>
      </c>
    </row>
    <row r="396" spans="1:11" x14ac:dyDescent="0.25">
      <c r="A396" s="8">
        <v>45572</v>
      </c>
      <c r="B396" s="5" t="s">
        <v>340</v>
      </c>
      <c r="C396" s="25" t="s">
        <v>2476</v>
      </c>
      <c r="D396" s="25" t="s">
        <v>24</v>
      </c>
      <c r="K396" s="3">
        <v>64</v>
      </c>
    </row>
    <row r="397" spans="1:11" x14ac:dyDescent="0.25">
      <c r="A397" s="8">
        <v>45572</v>
      </c>
      <c r="B397" s="5" t="s">
        <v>340</v>
      </c>
      <c r="C397" s="5" t="s">
        <v>2480</v>
      </c>
      <c r="D397" s="5" t="s">
        <v>24</v>
      </c>
      <c r="K397" s="3">
        <v>68</v>
      </c>
    </row>
    <row r="398" spans="1:11" x14ac:dyDescent="0.25">
      <c r="A398" s="8">
        <v>45586</v>
      </c>
      <c r="B398" s="5" t="s">
        <v>340</v>
      </c>
      <c r="C398" s="5" t="s">
        <v>2510</v>
      </c>
      <c r="D398" s="5" t="s">
        <v>24</v>
      </c>
      <c r="E398" s="3" t="s">
        <v>14</v>
      </c>
      <c r="K398" s="3">
        <v>84</v>
      </c>
    </row>
    <row r="399" spans="1:11" x14ac:dyDescent="0.25">
      <c r="A399" s="8">
        <v>45586</v>
      </c>
      <c r="B399" s="5" t="s">
        <v>340</v>
      </c>
      <c r="C399" s="25" t="s">
        <v>2527</v>
      </c>
      <c r="D399" s="25" t="s">
        <v>24</v>
      </c>
      <c r="K399" s="3">
        <v>101</v>
      </c>
    </row>
    <row r="400" spans="1:11" x14ac:dyDescent="0.25">
      <c r="A400" s="8">
        <v>45586</v>
      </c>
      <c r="B400" s="5" t="s">
        <v>340</v>
      </c>
      <c r="C400" s="5" t="s">
        <v>2534</v>
      </c>
      <c r="D400" s="5" t="s">
        <v>24</v>
      </c>
      <c r="K400" s="3">
        <v>108</v>
      </c>
    </row>
    <row r="401" spans="1:11" x14ac:dyDescent="0.25">
      <c r="A401" s="8">
        <v>45586</v>
      </c>
      <c r="B401" s="5" t="s">
        <v>340</v>
      </c>
      <c r="C401" s="25" t="s">
        <v>2540</v>
      </c>
      <c r="D401" s="25" t="s">
        <v>24</v>
      </c>
      <c r="K401" s="3">
        <v>114</v>
      </c>
    </row>
    <row r="402" spans="1:11" x14ac:dyDescent="0.25">
      <c r="A402" s="8">
        <v>45586</v>
      </c>
      <c r="B402" s="5" t="s">
        <v>340</v>
      </c>
      <c r="C402" s="25" t="s">
        <v>2546</v>
      </c>
      <c r="D402" s="25" t="s">
        <v>24</v>
      </c>
      <c r="K402" s="3">
        <v>120</v>
      </c>
    </row>
    <row r="403" spans="1:11" x14ac:dyDescent="0.25">
      <c r="A403" s="8">
        <v>45593</v>
      </c>
      <c r="B403" s="5" t="s">
        <v>340</v>
      </c>
      <c r="C403" s="5" t="s">
        <v>2568</v>
      </c>
      <c r="D403" s="5" t="s">
        <v>24</v>
      </c>
      <c r="K403" s="3">
        <v>133</v>
      </c>
    </row>
    <row r="404" spans="1:11" x14ac:dyDescent="0.25">
      <c r="A404" s="8">
        <v>45593</v>
      </c>
      <c r="B404" s="5" t="s">
        <v>340</v>
      </c>
      <c r="C404" s="5" t="s">
        <v>2569</v>
      </c>
      <c r="D404" s="5" t="s">
        <v>24</v>
      </c>
      <c r="K404" s="3">
        <v>134</v>
      </c>
    </row>
    <row r="405" spans="1:11" x14ac:dyDescent="0.25">
      <c r="A405" s="8">
        <v>45593</v>
      </c>
      <c r="B405" s="5" t="s">
        <v>340</v>
      </c>
      <c r="C405" s="5" t="s">
        <v>2540</v>
      </c>
      <c r="D405" s="5" t="s">
        <v>24</v>
      </c>
      <c r="K405" s="3">
        <v>141</v>
      </c>
    </row>
    <row r="406" spans="1:11" x14ac:dyDescent="0.25">
      <c r="A406" s="8">
        <v>45600</v>
      </c>
      <c r="B406" s="5" t="s">
        <v>340</v>
      </c>
      <c r="C406" s="5" t="s">
        <v>2578</v>
      </c>
      <c r="D406" s="5" t="s">
        <v>24</v>
      </c>
      <c r="K406" s="3">
        <v>145</v>
      </c>
    </row>
    <row r="407" spans="1:11" x14ac:dyDescent="0.25">
      <c r="A407" s="8">
        <v>45607</v>
      </c>
      <c r="B407" s="5" t="s">
        <v>340</v>
      </c>
      <c r="C407" s="25" t="s">
        <v>2612</v>
      </c>
      <c r="D407" s="25" t="s">
        <v>24</v>
      </c>
      <c r="K407" s="3">
        <v>173</v>
      </c>
    </row>
    <row r="408" spans="1:11" x14ac:dyDescent="0.25">
      <c r="A408" s="8">
        <v>45607</v>
      </c>
      <c r="B408" s="5" t="s">
        <v>340</v>
      </c>
      <c r="C408" s="5" t="s">
        <v>2615</v>
      </c>
      <c r="D408" s="5" t="s">
        <v>24</v>
      </c>
      <c r="K408" s="3">
        <v>176</v>
      </c>
    </row>
    <row r="409" spans="1:11" x14ac:dyDescent="0.25">
      <c r="A409" s="8">
        <v>45607</v>
      </c>
      <c r="B409" s="5" t="s">
        <v>340</v>
      </c>
      <c r="C409" t="s">
        <v>2617</v>
      </c>
      <c r="D409" t="s">
        <v>24</v>
      </c>
      <c r="E409" s="3" t="s">
        <v>14</v>
      </c>
      <c r="K409" s="3">
        <v>178</v>
      </c>
    </row>
    <row r="410" spans="1:11" x14ac:dyDescent="0.25">
      <c r="A410" s="8">
        <v>45621</v>
      </c>
      <c r="B410" s="5" t="s">
        <v>340</v>
      </c>
      <c r="C410" s="25" t="s">
        <v>2659</v>
      </c>
      <c r="D410" s="25" t="s">
        <v>24</v>
      </c>
      <c r="E410" s="3" t="s">
        <v>14</v>
      </c>
      <c r="K410" s="3">
        <v>211</v>
      </c>
    </row>
    <row r="411" spans="1:11" x14ac:dyDescent="0.25">
      <c r="A411" s="8">
        <v>45628</v>
      </c>
      <c r="B411" s="5" t="s">
        <v>340</v>
      </c>
      <c r="C411" s="5" t="s">
        <v>2670</v>
      </c>
      <c r="D411" s="5" t="s">
        <v>24</v>
      </c>
      <c r="K411" s="3">
        <v>222</v>
      </c>
    </row>
    <row r="412" spans="1:11" x14ac:dyDescent="0.25">
      <c r="A412" s="8">
        <v>45628</v>
      </c>
      <c r="B412" s="5" t="s">
        <v>340</v>
      </c>
      <c r="C412" s="25" t="s">
        <v>2680</v>
      </c>
      <c r="D412" s="25" t="s">
        <v>24</v>
      </c>
      <c r="K412" s="3">
        <v>232</v>
      </c>
    </row>
    <row r="413" spans="1:11" x14ac:dyDescent="0.25">
      <c r="A413" s="8">
        <v>45635</v>
      </c>
      <c r="B413" s="5" t="s">
        <v>340</v>
      </c>
      <c r="C413" s="5" t="s">
        <v>2690</v>
      </c>
      <c r="D413" s="5" t="s">
        <v>24</v>
      </c>
      <c r="E413" s="3" t="s">
        <v>14</v>
      </c>
      <c r="K413" s="3">
        <v>242</v>
      </c>
    </row>
    <row r="414" spans="1:11" x14ac:dyDescent="0.25">
      <c r="A414" s="8">
        <v>45635</v>
      </c>
      <c r="B414" s="5" t="s">
        <v>340</v>
      </c>
      <c r="C414" s="5" t="s">
        <v>2694</v>
      </c>
      <c r="D414" s="5" t="s">
        <v>24</v>
      </c>
      <c r="K414" s="3">
        <v>246</v>
      </c>
    </row>
    <row r="415" spans="1:11" x14ac:dyDescent="0.25">
      <c r="A415" s="8">
        <v>45642</v>
      </c>
      <c r="B415" s="5" t="s">
        <v>340</v>
      </c>
      <c r="C415" s="5" t="s">
        <v>2716</v>
      </c>
      <c r="D415" s="5" t="s">
        <v>24</v>
      </c>
      <c r="K415" s="3">
        <v>252</v>
      </c>
    </row>
    <row r="416" spans="1:11" x14ac:dyDescent="0.25">
      <c r="A416" s="8">
        <v>45677</v>
      </c>
      <c r="B416" s="5" t="s">
        <v>340</v>
      </c>
      <c r="C416" s="5" t="s">
        <v>2744</v>
      </c>
      <c r="D416" s="5" t="s">
        <v>24</v>
      </c>
      <c r="K416" s="3">
        <v>280</v>
      </c>
    </row>
    <row r="417" spans="1:11" x14ac:dyDescent="0.25">
      <c r="A417" s="8">
        <v>45677</v>
      </c>
      <c r="B417" s="5" t="s">
        <v>340</v>
      </c>
      <c r="C417" t="s">
        <v>2746</v>
      </c>
      <c r="D417" t="s">
        <v>24</v>
      </c>
      <c r="K417" s="3">
        <v>282</v>
      </c>
    </row>
    <row r="418" spans="1:11" x14ac:dyDescent="0.25">
      <c r="A418" s="8">
        <v>45684</v>
      </c>
      <c r="B418" s="5" t="s">
        <v>340</v>
      </c>
      <c r="C418" t="s">
        <v>2751</v>
      </c>
      <c r="D418" t="s">
        <v>24</v>
      </c>
      <c r="K418" s="3">
        <v>287</v>
      </c>
    </row>
    <row r="419" spans="1:11" x14ac:dyDescent="0.25">
      <c r="A419" s="8">
        <v>45691</v>
      </c>
      <c r="B419" s="5" t="s">
        <v>340</v>
      </c>
      <c r="C419" t="s">
        <v>2765</v>
      </c>
      <c r="D419" t="s">
        <v>24</v>
      </c>
      <c r="K419" s="3">
        <v>301</v>
      </c>
    </row>
    <row r="420" spans="1:11" x14ac:dyDescent="0.25">
      <c r="A420" s="8">
        <v>45691</v>
      </c>
      <c r="B420" s="5" t="s">
        <v>340</v>
      </c>
      <c r="C420" t="s">
        <v>2769</v>
      </c>
      <c r="D420" t="s">
        <v>24</v>
      </c>
      <c r="K420" s="3">
        <v>305</v>
      </c>
    </row>
    <row r="421" spans="1:11" x14ac:dyDescent="0.25">
      <c r="A421" s="8">
        <v>45698</v>
      </c>
      <c r="B421" s="5" t="s">
        <v>340</v>
      </c>
      <c r="C421" s="5" t="s">
        <v>2809</v>
      </c>
      <c r="D421" s="5" t="s">
        <v>24</v>
      </c>
      <c r="K421" s="3">
        <v>325</v>
      </c>
    </row>
    <row r="422" spans="1:11" x14ac:dyDescent="0.25">
      <c r="A422" s="8">
        <v>45698</v>
      </c>
      <c r="B422" s="5" t="s">
        <v>340</v>
      </c>
      <c r="C422" s="25" t="s">
        <v>2815</v>
      </c>
      <c r="D422" s="25" t="s">
        <v>24</v>
      </c>
      <c r="K422" s="3">
        <v>331</v>
      </c>
    </row>
    <row r="423" spans="1:11" x14ac:dyDescent="0.25">
      <c r="A423" s="8">
        <v>45698</v>
      </c>
      <c r="B423" s="5" t="s">
        <v>340</v>
      </c>
      <c r="C423" s="5" t="s">
        <v>2822</v>
      </c>
      <c r="D423" s="5" t="s">
        <v>24</v>
      </c>
      <c r="K423" s="3">
        <v>338</v>
      </c>
    </row>
    <row r="424" spans="1:11" x14ac:dyDescent="0.25">
      <c r="A424" s="8">
        <v>45698</v>
      </c>
      <c r="B424" s="5" t="s">
        <v>340</v>
      </c>
      <c r="C424" t="s">
        <v>2813</v>
      </c>
      <c r="D424" t="s">
        <v>24</v>
      </c>
      <c r="K424" s="3">
        <v>329</v>
      </c>
    </row>
    <row r="425" spans="1:11" x14ac:dyDescent="0.25">
      <c r="A425" s="8">
        <v>45705</v>
      </c>
      <c r="B425" s="5" t="s">
        <v>340</v>
      </c>
      <c r="C425" s="5" t="s">
        <v>2837</v>
      </c>
      <c r="D425" s="5" t="s">
        <v>24</v>
      </c>
      <c r="K425" s="3">
        <v>353</v>
      </c>
    </row>
    <row r="426" spans="1:11" x14ac:dyDescent="0.25">
      <c r="A426" s="8">
        <v>45705</v>
      </c>
      <c r="B426" s="5" t="s">
        <v>340</v>
      </c>
      <c r="C426" s="5" t="s">
        <v>2840</v>
      </c>
      <c r="D426" s="5" t="s">
        <v>24</v>
      </c>
      <c r="K426" s="3">
        <v>356</v>
      </c>
    </row>
    <row r="427" spans="1:11" x14ac:dyDescent="0.25">
      <c r="A427" s="8">
        <v>45705</v>
      </c>
      <c r="B427" s="5" t="s">
        <v>340</v>
      </c>
      <c r="C427" s="25" t="s">
        <v>2844</v>
      </c>
      <c r="D427" s="25" t="s">
        <v>24</v>
      </c>
      <c r="K427" s="3">
        <v>360</v>
      </c>
    </row>
    <row r="428" spans="1:11" x14ac:dyDescent="0.25">
      <c r="A428" s="8">
        <v>45705</v>
      </c>
      <c r="B428" s="5" t="s">
        <v>340</v>
      </c>
      <c r="C428" t="s">
        <v>2846</v>
      </c>
      <c r="D428" t="s">
        <v>24</v>
      </c>
      <c r="K428" s="3">
        <v>362</v>
      </c>
    </row>
    <row r="429" spans="1:11" x14ac:dyDescent="0.25">
      <c r="A429" s="8">
        <v>45719</v>
      </c>
      <c r="B429" s="5" t="s">
        <v>340</v>
      </c>
      <c r="C429" s="5" t="s">
        <v>2873</v>
      </c>
      <c r="D429" s="5" t="s">
        <v>24</v>
      </c>
      <c r="K429" s="3">
        <v>389</v>
      </c>
    </row>
    <row r="430" spans="1:11" x14ac:dyDescent="0.25">
      <c r="A430" s="8">
        <v>45740</v>
      </c>
      <c r="B430" s="5" t="s">
        <v>340</v>
      </c>
      <c r="C430" s="5" t="s">
        <v>2909</v>
      </c>
      <c r="D430" s="5" t="s">
        <v>24</v>
      </c>
      <c r="K430" s="3">
        <v>425</v>
      </c>
    </row>
    <row r="431" spans="1:11" x14ac:dyDescent="0.25">
      <c r="A431" s="8">
        <v>45740</v>
      </c>
      <c r="B431" s="5" t="s">
        <v>340</v>
      </c>
      <c r="C431" s="5" t="s">
        <v>2912</v>
      </c>
      <c r="D431" s="5" t="s">
        <v>24</v>
      </c>
      <c r="K431" s="3">
        <v>428</v>
      </c>
    </row>
    <row r="432" spans="1:11" x14ac:dyDescent="0.25">
      <c r="A432" s="8">
        <v>45740</v>
      </c>
      <c r="B432" s="5" t="s">
        <v>340</v>
      </c>
      <c r="C432" t="s">
        <v>2915</v>
      </c>
      <c r="D432" t="s">
        <v>24</v>
      </c>
      <c r="K432" s="3">
        <v>431</v>
      </c>
    </row>
    <row r="433" spans="1:11" x14ac:dyDescent="0.25">
      <c r="A433" s="8">
        <v>45740</v>
      </c>
      <c r="B433" s="5" t="s">
        <v>340</v>
      </c>
      <c r="C433" s="5" t="s">
        <v>2921</v>
      </c>
      <c r="D433" s="5" t="s">
        <v>24</v>
      </c>
      <c r="K433" s="3">
        <v>437</v>
      </c>
    </row>
    <row r="434" spans="1:11" x14ac:dyDescent="0.25">
      <c r="A434" s="8">
        <v>45740</v>
      </c>
      <c r="B434" s="5" t="s">
        <v>340</v>
      </c>
      <c r="C434" s="25" t="s">
        <v>2922</v>
      </c>
      <c r="D434" s="25" t="s">
        <v>24</v>
      </c>
      <c r="K434" s="3">
        <v>438</v>
      </c>
    </row>
    <row r="435" spans="1:11" x14ac:dyDescent="0.25">
      <c r="A435" s="8">
        <v>45747</v>
      </c>
      <c r="B435" s="5" t="s">
        <v>340</v>
      </c>
      <c r="C435" s="5" t="s">
        <v>2938</v>
      </c>
      <c r="D435" s="5" t="s">
        <v>24</v>
      </c>
      <c r="K435" s="3">
        <v>454</v>
      </c>
    </row>
    <row r="436" spans="1:11" x14ac:dyDescent="0.25">
      <c r="A436" s="8">
        <v>45747</v>
      </c>
      <c r="B436" s="5" t="s">
        <v>340</v>
      </c>
      <c r="C436" s="5" t="s">
        <v>2942</v>
      </c>
      <c r="D436" s="5" t="s">
        <v>24</v>
      </c>
      <c r="E436" s="3" t="s">
        <v>14</v>
      </c>
      <c r="K436" s="3">
        <v>458</v>
      </c>
    </row>
    <row r="437" spans="1:11" x14ac:dyDescent="0.25">
      <c r="A437" s="8">
        <v>45761</v>
      </c>
      <c r="B437" s="5" t="s">
        <v>340</v>
      </c>
      <c r="C437" s="25" t="s">
        <v>2956</v>
      </c>
      <c r="D437" s="25" t="s">
        <v>24</v>
      </c>
      <c r="K437" s="3">
        <v>472</v>
      </c>
    </row>
    <row r="438" spans="1:11" x14ac:dyDescent="0.25">
      <c r="A438" s="8">
        <v>45761</v>
      </c>
      <c r="B438" s="5" t="s">
        <v>340</v>
      </c>
      <c r="C438" t="s">
        <v>2971</v>
      </c>
      <c r="D438" t="s">
        <v>24</v>
      </c>
      <c r="K438" s="3">
        <v>487</v>
      </c>
    </row>
    <row r="439" spans="1:11" x14ac:dyDescent="0.25">
      <c r="A439" s="8">
        <v>45768</v>
      </c>
      <c r="B439" s="5" t="s">
        <v>340</v>
      </c>
      <c r="C439" t="s">
        <v>2980</v>
      </c>
      <c r="D439" t="s">
        <v>24</v>
      </c>
      <c r="E439" s="3" t="s">
        <v>14</v>
      </c>
      <c r="K439" s="3">
        <v>496</v>
      </c>
    </row>
    <row r="440" spans="1:11" x14ac:dyDescent="0.25">
      <c r="A440" s="8">
        <v>45775</v>
      </c>
      <c r="B440" s="5" t="s">
        <v>340</v>
      </c>
      <c r="C440" s="25" t="s">
        <v>2992</v>
      </c>
      <c r="D440" s="25" t="s">
        <v>24</v>
      </c>
      <c r="K440" s="3">
        <v>508</v>
      </c>
    </row>
    <row r="441" spans="1:11" x14ac:dyDescent="0.25">
      <c r="A441" s="8">
        <v>45789</v>
      </c>
      <c r="B441" s="5" t="s">
        <v>340</v>
      </c>
      <c r="C441" s="25" t="s">
        <v>3017</v>
      </c>
      <c r="D441" s="25" t="s">
        <v>24</v>
      </c>
      <c r="E441" s="3" t="s">
        <v>14</v>
      </c>
      <c r="K441" s="3">
        <v>533</v>
      </c>
    </row>
    <row r="442" spans="1:11" x14ac:dyDescent="0.25">
      <c r="A442" s="8">
        <v>45824</v>
      </c>
      <c r="B442" s="5" t="s">
        <v>340</v>
      </c>
      <c r="C442" s="25" t="s">
        <v>3093</v>
      </c>
      <c r="D442" s="25" t="s">
        <v>24</v>
      </c>
      <c r="E442" s="3" t="s">
        <v>14</v>
      </c>
      <c r="K442" s="3">
        <v>609</v>
      </c>
    </row>
    <row r="443" spans="1:11" x14ac:dyDescent="0.25">
      <c r="A443" s="8">
        <v>45824</v>
      </c>
      <c r="B443" s="5" t="s">
        <v>340</v>
      </c>
      <c r="C443" t="s">
        <v>3102</v>
      </c>
      <c r="D443" t="s">
        <v>24</v>
      </c>
      <c r="E443" s="3" t="s">
        <v>14</v>
      </c>
      <c r="K443" s="3">
        <v>618</v>
      </c>
    </row>
    <row r="444" spans="1:11" x14ac:dyDescent="0.25">
      <c r="A444" s="8">
        <v>45831</v>
      </c>
      <c r="B444" s="5" t="s">
        <v>340</v>
      </c>
      <c r="C444" s="5" t="s">
        <v>3115</v>
      </c>
      <c r="D444" s="5" t="s">
        <v>24</v>
      </c>
      <c r="K444" s="3">
        <v>631</v>
      </c>
    </row>
    <row r="445" spans="1:11" x14ac:dyDescent="0.25">
      <c r="A445" s="8">
        <v>45838</v>
      </c>
      <c r="B445" s="5" t="s">
        <v>340</v>
      </c>
      <c r="C445" s="25" t="s">
        <v>3173</v>
      </c>
      <c r="D445" s="25" t="s">
        <v>24</v>
      </c>
      <c r="E445" s="3" t="s">
        <v>14</v>
      </c>
      <c r="K445" s="3">
        <v>643</v>
      </c>
    </row>
    <row r="446" spans="1:11" x14ac:dyDescent="0.25">
      <c r="A446" s="8">
        <v>45838</v>
      </c>
      <c r="B446" s="5" t="s">
        <v>340</v>
      </c>
      <c r="C446" s="25" t="s">
        <v>3175</v>
      </c>
      <c r="D446" s="25" t="s">
        <v>24</v>
      </c>
      <c r="K446" s="3">
        <v>645</v>
      </c>
    </row>
    <row r="447" spans="1:11" x14ac:dyDescent="0.25">
      <c r="A447" s="8">
        <v>45838</v>
      </c>
      <c r="B447" s="5" t="s">
        <v>340</v>
      </c>
      <c r="C447" s="25" t="s">
        <v>3176</v>
      </c>
      <c r="D447" s="25" t="s">
        <v>24</v>
      </c>
      <c r="E447" s="3" t="s">
        <v>14</v>
      </c>
      <c r="K447" s="3">
        <v>646</v>
      </c>
    </row>
    <row r="448" spans="1:11" x14ac:dyDescent="0.25">
      <c r="A448" s="8">
        <v>45838</v>
      </c>
      <c r="B448" s="5" t="s">
        <v>340</v>
      </c>
      <c r="C448" s="5" t="s">
        <v>3181</v>
      </c>
      <c r="D448" s="5" t="s">
        <v>24</v>
      </c>
      <c r="E448" s="3" t="s">
        <v>14</v>
      </c>
      <c r="K448" s="3">
        <v>651</v>
      </c>
    </row>
    <row r="449" spans="1:11" x14ac:dyDescent="0.25">
      <c r="A449" s="8">
        <v>45838</v>
      </c>
      <c r="B449" s="5" t="s">
        <v>340</v>
      </c>
      <c r="C449" s="25" t="s">
        <v>3186</v>
      </c>
      <c r="D449" s="25" t="s">
        <v>24</v>
      </c>
      <c r="E449" s="3" t="s">
        <v>14</v>
      </c>
      <c r="K449" s="3">
        <v>656</v>
      </c>
    </row>
    <row r="450" spans="1:11" x14ac:dyDescent="0.25">
      <c r="A450" s="27">
        <v>45544</v>
      </c>
      <c r="B450" s="5" t="s">
        <v>340</v>
      </c>
      <c r="C450" s="28" t="s">
        <v>2396</v>
      </c>
      <c r="D450" s="28" t="s">
        <v>56</v>
      </c>
      <c r="K450" s="3">
        <v>2</v>
      </c>
    </row>
    <row r="451" spans="1:11" x14ac:dyDescent="0.25">
      <c r="A451" s="27">
        <v>45544</v>
      </c>
      <c r="B451" s="5" t="s">
        <v>340</v>
      </c>
      <c r="C451" s="26" t="s">
        <v>2400</v>
      </c>
      <c r="D451" s="26" t="s">
        <v>56</v>
      </c>
      <c r="K451" s="3">
        <v>6</v>
      </c>
    </row>
    <row r="452" spans="1:11" x14ac:dyDescent="0.25">
      <c r="A452" s="27">
        <v>45544</v>
      </c>
      <c r="B452" s="5" t="s">
        <v>340</v>
      </c>
      <c r="C452" s="26" t="s">
        <v>2406</v>
      </c>
      <c r="D452" s="26" t="s">
        <v>56</v>
      </c>
      <c r="K452" s="3">
        <v>12</v>
      </c>
    </row>
    <row r="453" spans="1:11" x14ac:dyDescent="0.25">
      <c r="A453" s="8">
        <v>45558</v>
      </c>
      <c r="B453" s="5" t="s">
        <v>340</v>
      </c>
      <c r="C453" s="25" t="s">
        <v>2429</v>
      </c>
      <c r="D453" s="25" t="s">
        <v>56</v>
      </c>
      <c r="K453" s="3">
        <v>29</v>
      </c>
    </row>
    <row r="454" spans="1:11" x14ac:dyDescent="0.25">
      <c r="A454" s="8">
        <v>45558</v>
      </c>
      <c r="B454" s="5" t="s">
        <v>340</v>
      </c>
      <c r="C454" s="25" t="s">
        <v>2431</v>
      </c>
      <c r="D454" s="25" t="s">
        <v>56</v>
      </c>
      <c r="K454" s="3">
        <v>32</v>
      </c>
    </row>
    <row r="455" spans="1:11" x14ac:dyDescent="0.25">
      <c r="A455" s="8">
        <v>45558</v>
      </c>
      <c r="B455" s="5" t="s">
        <v>340</v>
      </c>
      <c r="C455" s="25" t="s">
        <v>2436</v>
      </c>
      <c r="D455" s="25" t="s">
        <v>56</v>
      </c>
      <c r="K455" s="3">
        <v>37</v>
      </c>
    </row>
    <row r="456" spans="1:11" x14ac:dyDescent="0.25">
      <c r="A456" s="8">
        <v>45565</v>
      </c>
      <c r="B456" s="5" t="s">
        <v>340</v>
      </c>
      <c r="C456" s="5" t="s">
        <v>2453</v>
      </c>
      <c r="D456" s="5" t="s">
        <v>56</v>
      </c>
      <c r="E456" s="3" t="s">
        <v>14</v>
      </c>
      <c r="K456" s="3">
        <v>46</v>
      </c>
    </row>
    <row r="457" spans="1:11" x14ac:dyDescent="0.25">
      <c r="A457" s="8">
        <v>45565</v>
      </c>
      <c r="B457" s="5" t="s">
        <v>340</v>
      </c>
      <c r="C457" s="25" t="s">
        <v>2460</v>
      </c>
      <c r="D457" s="25" t="s">
        <v>56</v>
      </c>
      <c r="K457" s="3">
        <v>53</v>
      </c>
    </row>
    <row r="458" spans="1:11" x14ac:dyDescent="0.25">
      <c r="A458" s="8">
        <v>45572</v>
      </c>
      <c r="B458" s="5" t="s">
        <v>340</v>
      </c>
      <c r="C458" s="5" t="s">
        <v>2469</v>
      </c>
      <c r="D458" s="5" t="s">
        <v>56</v>
      </c>
      <c r="E458" s="3" t="s">
        <v>14</v>
      </c>
      <c r="K458" s="3">
        <v>56</v>
      </c>
    </row>
    <row r="459" spans="1:11" x14ac:dyDescent="0.25">
      <c r="A459" s="8">
        <v>45572</v>
      </c>
      <c r="B459" s="5" t="s">
        <v>340</v>
      </c>
      <c r="C459" s="5" t="s">
        <v>2481</v>
      </c>
      <c r="D459" s="5" t="s">
        <v>56</v>
      </c>
      <c r="K459" s="3">
        <v>69</v>
      </c>
    </row>
    <row r="460" spans="1:11" x14ac:dyDescent="0.25">
      <c r="A460" s="8">
        <v>45572</v>
      </c>
      <c r="B460" s="5" t="s">
        <v>340</v>
      </c>
      <c r="C460" s="5" t="s">
        <v>2483</v>
      </c>
      <c r="D460" s="5" t="s">
        <v>56</v>
      </c>
      <c r="E460" s="3" t="s">
        <v>14</v>
      </c>
      <c r="K460" s="3">
        <v>71</v>
      </c>
    </row>
    <row r="461" spans="1:11" x14ac:dyDescent="0.25">
      <c r="A461" s="8">
        <v>45586</v>
      </c>
      <c r="B461" s="5" t="s">
        <v>340</v>
      </c>
      <c r="C461" s="5" t="s">
        <v>2512</v>
      </c>
      <c r="D461" s="5" t="s">
        <v>56</v>
      </c>
      <c r="K461" s="3">
        <v>86</v>
      </c>
    </row>
    <row r="462" spans="1:11" x14ac:dyDescent="0.25">
      <c r="A462" s="8">
        <v>45586</v>
      </c>
      <c r="B462" s="5" t="s">
        <v>340</v>
      </c>
      <c r="C462" s="25" t="s">
        <v>2532</v>
      </c>
      <c r="D462" s="25" t="s">
        <v>56</v>
      </c>
      <c r="K462" s="3">
        <v>106</v>
      </c>
    </row>
    <row r="463" spans="1:11" x14ac:dyDescent="0.25">
      <c r="A463" s="8">
        <v>45586</v>
      </c>
      <c r="B463" s="5" t="s">
        <v>340</v>
      </c>
      <c r="C463" s="25" t="s">
        <v>2538</v>
      </c>
      <c r="D463" s="25" t="s">
        <v>56</v>
      </c>
      <c r="K463" s="3">
        <v>112</v>
      </c>
    </row>
    <row r="464" spans="1:11" x14ac:dyDescent="0.25">
      <c r="A464" s="8">
        <v>45586</v>
      </c>
      <c r="B464" s="5" t="s">
        <v>340</v>
      </c>
      <c r="C464" s="5" t="s">
        <v>2543</v>
      </c>
      <c r="D464" s="5" t="s">
        <v>56</v>
      </c>
      <c r="K464" s="3">
        <v>117</v>
      </c>
    </row>
    <row r="465" spans="1:11" x14ac:dyDescent="0.25">
      <c r="A465" s="8">
        <v>45593</v>
      </c>
      <c r="B465" s="5" t="s">
        <v>340</v>
      </c>
      <c r="C465" t="s">
        <v>2564</v>
      </c>
      <c r="D465" t="s">
        <v>56</v>
      </c>
      <c r="E465" s="3" t="s">
        <v>14</v>
      </c>
      <c r="K465" s="3">
        <v>129</v>
      </c>
    </row>
    <row r="466" spans="1:11" x14ac:dyDescent="0.25">
      <c r="A466" s="8">
        <v>45600</v>
      </c>
      <c r="B466" s="5" t="s">
        <v>340</v>
      </c>
      <c r="C466" s="5" t="s">
        <v>2583</v>
      </c>
      <c r="D466" s="5" t="s">
        <v>56</v>
      </c>
      <c r="K466" s="3">
        <v>150</v>
      </c>
    </row>
    <row r="467" spans="1:11" x14ac:dyDescent="0.25">
      <c r="A467" s="8">
        <v>45600</v>
      </c>
      <c r="B467" s="5" t="s">
        <v>340</v>
      </c>
      <c r="C467" s="5" t="s">
        <v>2590</v>
      </c>
      <c r="D467" s="5" t="s">
        <v>56</v>
      </c>
      <c r="K467" s="3">
        <v>157</v>
      </c>
    </row>
    <row r="468" spans="1:11" x14ac:dyDescent="0.25">
      <c r="A468" s="8">
        <v>45607</v>
      </c>
      <c r="B468" s="5" t="s">
        <v>340</v>
      </c>
      <c r="C468" s="25" t="s">
        <v>2601</v>
      </c>
      <c r="D468" s="25" t="s">
        <v>56</v>
      </c>
      <c r="K468" s="3">
        <v>161</v>
      </c>
    </row>
    <row r="469" spans="1:11" x14ac:dyDescent="0.25">
      <c r="A469" s="8">
        <v>45607</v>
      </c>
      <c r="B469" s="5" t="s">
        <v>340</v>
      </c>
      <c r="C469" s="5" t="s">
        <v>2602</v>
      </c>
      <c r="D469" s="5" t="s">
        <v>56</v>
      </c>
      <c r="K469" s="3">
        <v>162</v>
      </c>
    </row>
    <row r="470" spans="1:11" x14ac:dyDescent="0.25">
      <c r="A470" s="8">
        <v>45607</v>
      </c>
      <c r="B470" s="5" t="s">
        <v>340</v>
      </c>
      <c r="C470" s="25" t="s">
        <v>2604</v>
      </c>
      <c r="D470" s="25" t="s">
        <v>56</v>
      </c>
      <c r="K470" s="3">
        <v>164</v>
      </c>
    </row>
    <row r="471" spans="1:11" x14ac:dyDescent="0.25">
      <c r="A471" s="8">
        <v>45607</v>
      </c>
      <c r="B471" s="5" t="s">
        <v>340</v>
      </c>
      <c r="C471" s="25" t="s">
        <v>2607</v>
      </c>
      <c r="D471" s="25" t="s">
        <v>56</v>
      </c>
      <c r="K471" s="3">
        <v>168</v>
      </c>
    </row>
    <row r="472" spans="1:11" x14ac:dyDescent="0.25">
      <c r="A472" s="8">
        <v>45607</v>
      </c>
      <c r="B472" s="5" t="s">
        <v>340</v>
      </c>
      <c r="C472" s="5" t="s">
        <v>2608</v>
      </c>
      <c r="D472" s="5" t="s">
        <v>56</v>
      </c>
      <c r="E472" s="3" t="s">
        <v>14</v>
      </c>
      <c r="K472" s="3">
        <v>169</v>
      </c>
    </row>
    <row r="473" spans="1:11" x14ac:dyDescent="0.25">
      <c r="A473" s="8">
        <v>45607</v>
      </c>
      <c r="B473" s="5" t="s">
        <v>340</v>
      </c>
      <c r="C473" s="25" t="s">
        <v>2611</v>
      </c>
      <c r="D473" s="25" t="s">
        <v>56</v>
      </c>
      <c r="E473" s="3" t="s">
        <v>14</v>
      </c>
      <c r="K473" s="3">
        <v>172</v>
      </c>
    </row>
    <row r="474" spans="1:11" x14ac:dyDescent="0.25">
      <c r="A474" s="8">
        <v>45614</v>
      </c>
      <c r="B474" s="5" t="s">
        <v>340</v>
      </c>
      <c r="C474" s="5" t="s">
        <v>2633</v>
      </c>
      <c r="D474" s="5" t="s">
        <v>56</v>
      </c>
      <c r="E474" s="3" t="s">
        <v>14</v>
      </c>
      <c r="K474" s="3">
        <v>194</v>
      </c>
    </row>
    <row r="475" spans="1:11" x14ac:dyDescent="0.25">
      <c r="A475" s="8">
        <v>45614</v>
      </c>
      <c r="B475" s="5" t="s">
        <v>340</v>
      </c>
      <c r="C475" s="25" t="s">
        <v>2634</v>
      </c>
      <c r="D475" s="25" t="s">
        <v>56</v>
      </c>
      <c r="K475" s="3">
        <v>195</v>
      </c>
    </row>
    <row r="476" spans="1:11" x14ac:dyDescent="0.25">
      <c r="A476" s="8">
        <v>45621</v>
      </c>
      <c r="B476" s="5" t="s">
        <v>340</v>
      </c>
      <c r="C476" s="25" t="s">
        <v>2646</v>
      </c>
      <c r="D476" s="25" t="s">
        <v>56</v>
      </c>
      <c r="K476" s="3">
        <v>198</v>
      </c>
    </row>
    <row r="477" spans="1:11" x14ac:dyDescent="0.25">
      <c r="A477" s="8">
        <v>45621</v>
      </c>
      <c r="B477" s="5" t="s">
        <v>340</v>
      </c>
      <c r="C477" s="5" t="s">
        <v>2647</v>
      </c>
      <c r="D477" s="5" t="s">
        <v>56</v>
      </c>
      <c r="K477" s="3">
        <v>199</v>
      </c>
    </row>
    <row r="478" spans="1:11" x14ac:dyDescent="0.25">
      <c r="A478" s="8">
        <v>45621</v>
      </c>
      <c r="B478" s="5" t="s">
        <v>340</v>
      </c>
      <c r="C478" s="5" t="s">
        <v>2648</v>
      </c>
      <c r="D478" s="5" t="s">
        <v>56</v>
      </c>
      <c r="K478" s="3">
        <v>200</v>
      </c>
    </row>
    <row r="479" spans="1:11" x14ac:dyDescent="0.25">
      <c r="A479" s="8">
        <v>45621</v>
      </c>
      <c r="B479" s="5" t="s">
        <v>340</v>
      </c>
      <c r="C479" t="s">
        <v>2652</v>
      </c>
      <c r="D479" t="s">
        <v>56</v>
      </c>
      <c r="K479" s="3">
        <v>204</v>
      </c>
    </row>
    <row r="480" spans="1:11" x14ac:dyDescent="0.25">
      <c r="A480" s="8">
        <v>45621</v>
      </c>
      <c r="B480" s="5" t="s">
        <v>340</v>
      </c>
      <c r="C480" s="5" t="s">
        <v>2653</v>
      </c>
      <c r="D480" s="5" t="s">
        <v>56</v>
      </c>
      <c r="K480" s="3">
        <v>205</v>
      </c>
    </row>
    <row r="481" spans="1:11" x14ac:dyDescent="0.25">
      <c r="A481" s="8">
        <v>45621</v>
      </c>
      <c r="B481" s="5" t="s">
        <v>340</v>
      </c>
      <c r="C481" s="5" t="s">
        <v>2654</v>
      </c>
      <c r="D481" s="5" t="s">
        <v>56</v>
      </c>
      <c r="K481" s="3">
        <v>206</v>
      </c>
    </row>
    <row r="482" spans="1:11" x14ac:dyDescent="0.25">
      <c r="A482" s="8">
        <v>45621</v>
      </c>
      <c r="B482" s="5" t="s">
        <v>340</v>
      </c>
      <c r="C482" s="5" t="s">
        <v>2657</v>
      </c>
      <c r="D482" s="5" t="s">
        <v>56</v>
      </c>
      <c r="K482" s="3">
        <v>209</v>
      </c>
    </row>
    <row r="483" spans="1:11" x14ac:dyDescent="0.25">
      <c r="A483" s="8">
        <v>45621</v>
      </c>
      <c r="B483" s="5" t="s">
        <v>340</v>
      </c>
      <c r="C483" s="5" t="s">
        <v>2660</v>
      </c>
      <c r="D483" s="5" t="s">
        <v>56</v>
      </c>
      <c r="K483" s="3">
        <v>212</v>
      </c>
    </row>
    <row r="484" spans="1:11" x14ac:dyDescent="0.25">
      <c r="A484" s="8">
        <v>45628</v>
      </c>
      <c r="B484" s="5" t="s">
        <v>340</v>
      </c>
      <c r="C484" s="5" t="s">
        <v>2675</v>
      </c>
      <c r="D484" s="5" t="s">
        <v>56</v>
      </c>
      <c r="E484" s="3" t="s">
        <v>14</v>
      </c>
      <c r="K484" s="3">
        <v>227</v>
      </c>
    </row>
    <row r="485" spans="1:11" x14ac:dyDescent="0.25">
      <c r="A485" s="8">
        <v>45628</v>
      </c>
      <c r="B485" s="5" t="s">
        <v>340</v>
      </c>
      <c r="C485" s="5" t="s">
        <v>2679</v>
      </c>
      <c r="D485" s="5" t="s">
        <v>56</v>
      </c>
      <c r="K485" s="3">
        <v>231</v>
      </c>
    </row>
    <row r="486" spans="1:11" x14ac:dyDescent="0.25">
      <c r="A486" s="8">
        <v>45628</v>
      </c>
      <c r="B486" s="5" t="s">
        <v>340</v>
      </c>
      <c r="C486" s="5" t="s">
        <v>2683</v>
      </c>
      <c r="D486" s="5" t="s">
        <v>56</v>
      </c>
      <c r="K486" s="3">
        <v>235</v>
      </c>
    </row>
    <row r="487" spans="1:11" x14ac:dyDescent="0.25">
      <c r="A487" s="8">
        <v>45628</v>
      </c>
      <c r="B487" s="5" t="s">
        <v>340</v>
      </c>
      <c r="C487" s="5" t="s">
        <v>2688</v>
      </c>
      <c r="D487" s="5" t="s">
        <v>56</v>
      </c>
      <c r="K487" s="3">
        <v>240</v>
      </c>
    </row>
    <row r="488" spans="1:11" x14ac:dyDescent="0.25">
      <c r="A488" s="8">
        <v>45635</v>
      </c>
      <c r="B488" s="5" t="s">
        <v>340</v>
      </c>
      <c r="C488" s="5" t="s">
        <v>2689</v>
      </c>
      <c r="D488" s="5" t="s">
        <v>56</v>
      </c>
      <c r="K488" s="3">
        <v>241</v>
      </c>
    </row>
    <row r="489" spans="1:11" x14ac:dyDescent="0.25">
      <c r="A489" s="8">
        <v>45635</v>
      </c>
      <c r="B489" s="5" t="s">
        <v>340</v>
      </c>
      <c r="C489" s="5" t="s">
        <v>2695</v>
      </c>
      <c r="D489" s="5" t="s">
        <v>56</v>
      </c>
      <c r="K489" s="3">
        <v>247</v>
      </c>
    </row>
    <row r="490" spans="1:11" x14ac:dyDescent="0.25">
      <c r="A490" s="8">
        <v>45642</v>
      </c>
      <c r="B490" s="5" t="s">
        <v>340</v>
      </c>
      <c r="C490" s="5" t="s">
        <v>2718</v>
      </c>
      <c r="D490" s="5" t="s">
        <v>56</v>
      </c>
      <c r="K490" s="3">
        <v>254</v>
      </c>
    </row>
    <row r="491" spans="1:11" x14ac:dyDescent="0.25">
      <c r="A491" s="8">
        <v>45642</v>
      </c>
      <c r="B491" s="5" t="s">
        <v>340</v>
      </c>
      <c r="C491" s="5" t="s">
        <v>2721</v>
      </c>
      <c r="D491" s="5" t="s">
        <v>56</v>
      </c>
      <c r="K491" s="3">
        <v>257</v>
      </c>
    </row>
    <row r="492" spans="1:11" x14ac:dyDescent="0.25">
      <c r="A492" s="8">
        <v>45642</v>
      </c>
      <c r="B492" s="5" t="s">
        <v>340</v>
      </c>
      <c r="C492" s="5" t="s">
        <v>2725</v>
      </c>
      <c r="D492" s="5" t="s">
        <v>56</v>
      </c>
      <c r="E492" s="3" t="s">
        <v>14</v>
      </c>
      <c r="K492" s="3">
        <v>261</v>
      </c>
    </row>
    <row r="493" spans="1:11" x14ac:dyDescent="0.25">
      <c r="A493" s="8">
        <v>45642</v>
      </c>
      <c r="B493" s="5" t="s">
        <v>340</v>
      </c>
      <c r="C493" s="5" t="s">
        <v>2727</v>
      </c>
      <c r="D493" s="5" t="s">
        <v>56</v>
      </c>
      <c r="K493" s="3">
        <v>263</v>
      </c>
    </row>
    <row r="494" spans="1:11" x14ac:dyDescent="0.25">
      <c r="A494" s="8">
        <v>45649</v>
      </c>
      <c r="B494" s="5" t="s">
        <v>340</v>
      </c>
      <c r="C494" s="5" t="s">
        <v>2736</v>
      </c>
      <c r="D494" t="s">
        <v>56</v>
      </c>
      <c r="E494" s="3" t="s">
        <v>14</v>
      </c>
      <c r="K494" s="3">
        <v>272</v>
      </c>
    </row>
    <row r="495" spans="1:11" x14ac:dyDescent="0.25">
      <c r="A495" s="8">
        <v>45677</v>
      </c>
      <c r="B495" s="5" t="s">
        <v>340</v>
      </c>
      <c r="C495" s="5" t="s">
        <v>2740</v>
      </c>
      <c r="D495" s="5" t="s">
        <v>56</v>
      </c>
      <c r="K495" s="3">
        <v>276</v>
      </c>
    </row>
    <row r="496" spans="1:11" x14ac:dyDescent="0.25">
      <c r="A496" s="8">
        <v>45691</v>
      </c>
      <c r="B496" s="5" t="s">
        <v>340</v>
      </c>
      <c r="C496" s="5" t="s">
        <v>2766</v>
      </c>
      <c r="D496" s="5" t="s">
        <v>56</v>
      </c>
      <c r="K496" s="3">
        <v>302</v>
      </c>
    </row>
    <row r="497" spans="1:11" x14ac:dyDescent="0.25">
      <c r="A497" s="8">
        <v>45691</v>
      </c>
      <c r="B497" s="5" t="s">
        <v>340</v>
      </c>
      <c r="C497" s="5" t="s">
        <v>2768</v>
      </c>
      <c r="D497" s="5" t="s">
        <v>56</v>
      </c>
      <c r="E497" s="3" t="s">
        <v>14</v>
      </c>
      <c r="K497" s="3">
        <v>304</v>
      </c>
    </row>
    <row r="498" spans="1:11" x14ac:dyDescent="0.25">
      <c r="A498" s="8">
        <v>45698</v>
      </c>
      <c r="B498" s="5" t="s">
        <v>340</v>
      </c>
      <c r="C498" s="5" t="s">
        <v>2812</v>
      </c>
      <c r="D498" s="5" t="s">
        <v>56</v>
      </c>
      <c r="K498" s="3">
        <v>328</v>
      </c>
    </row>
    <row r="499" spans="1:11" x14ac:dyDescent="0.25">
      <c r="A499" s="8">
        <v>45698</v>
      </c>
      <c r="B499" s="5" t="s">
        <v>340</v>
      </c>
      <c r="C499" s="5" t="s">
        <v>2817</v>
      </c>
      <c r="D499" s="5" t="s">
        <v>56</v>
      </c>
      <c r="K499" s="3">
        <v>333</v>
      </c>
    </row>
    <row r="500" spans="1:11" x14ac:dyDescent="0.25">
      <c r="A500" s="8">
        <v>45698</v>
      </c>
      <c r="B500" s="5" t="s">
        <v>340</v>
      </c>
      <c r="C500" s="5" t="s">
        <v>2824</v>
      </c>
      <c r="D500" s="5" t="s">
        <v>56</v>
      </c>
      <c r="K500" s="3">
        <v>340</v>
      </c>
    </row>
    <row r="501" spans="1:11" x14ac:dyDescent="0.25">
      <c r="A501" s="8">
        <v>45698</v>
      </c>
      <c r="B501" s="5" t="s">
        <v>340</v>
      </c>
      <c r="C501" s="25" t="s">
        <v>2829</v>
      </c>
      <c r="D501" s="25" t="s">
        <v>56</v>
      </c>
      <c r="E501" s="3" t="s">
        <v>14</v>
      </c>
      <c r="K501" s="3">
        <v>345</v>
      </c>
    </row>
    <row r="502" spans="1:11" x14ac:dyDescent="0.25">
      <c r="A502" s="8">
        <v>45705</v>
      </c>
      <c r="B502" s="5" t="s">
        <v>340</v>
      </c>
      <c r="C502" t="s">
        <v>2832</v>
      </c>
      <c r="D502" t="s">
        <v>56</v>
      </c>
      <c r="K502" s="3">
        <v>348</v>
      </c>
    </row>
    <row r="503" spans="1:11" x14ac:dyDescent="0.25">
      <c r="A503" s="8">
        <v>45705</v>
      </c>
      <c r="B503" s="5" t="s">
        <v>340</v>
      </c>
      <c r="C503" s="25" t="s">
        <v>2833</v>
      </c>
      <c r="D503" s="25" t="s">
        <v>56</v>
      </c>
      <c r="K503" s="3">
        <v>349</v>
      </c>
    </row>
    <row r="504" spans="1:11" x14ac:dyDescent="0.25">
      <c r="A504" s="8">
        <v>45705</v>
      </c>
      <c r="B504" s="5" t="s">
        <v>340</v>
      </c>
      <c r="C504" s="5" t="s">
        <v>2838</v>
      </c>
      <c r="D504" s="5" t="s">
        <v>56</v>
      </c>
      <c r="K504" s="3">
        <v>354</v>
      </c>
    </row>
    <row r="505" spans="1:11" x14ac:dyDescent="0.25">
      <c r="A505" s="8">
        <v>45705</v>
      </c>
      <c r="B505" s="5" t="s">
        <v>340</v>
      </c>
      <c r="C505" s="25" t="s">
        <v>2842</v>
      </c>
      <c r="D505" s="25" t="s">
        <v>56</v>
      </c>
      <c r="K505" s="3">
        <v>358</v>
      </c>
    </row>
    <row r="506" spans="1:11" x14ac:dyDescent="0.25">
      <c r="A506" s="8">
        <v>45712</v>
      </c>
      <c r="B506" s="5" t="s">
        <v>340</v>
      </c>
      <c r="C506" s="5" t="s">
        <v>2865</v>
      </c>
      <c r="D506" s="5" t="s">
        <v>56</v>
      </c>
      <c r="K506" s="3">
        <v>381</v>
      </c>
    </row>
    <row r="507" spans="1:11" x14ac:dyDescent="0.25">
      <c r="A507" s="8">
        <v>45719</v>
      </c>
      <c r="B507" s="5" t="s">
        <v>340</v>
      </c>
      <c r="C507" s="5" t="s">
        <v>2870</v>
      </c>
      <c r="D507" s="5" t="s">
        <v>56</v>
      </c>
      <c r="K507" s="3">
        <v>386</v>
      </c>
    </row>
    <row r="508" spans="1:11" x14ac:dyDescent="0.25">
      <c r="A508" s="8">
        <v>45719</v>
      </c>
      <c r="B508" s="5" t="s">
        <v>340</v>
      </c>
      <c r="C508" s="5" t="s">
        <v>2877</v>
      </c>
      <c r="D508" s="5" t="s">
        <v>56</v>
      </c>
      <c r="E508" s="3" t="s">
        <v>14</v>
      </c>
      <c r="K508" s="3">
        <v>393</v>
      </c>
    </row>
    <row r="509" spans="1:11" x14ac:dyDescent="0.25">
      <c r="A509" s="8">
        <v>45726</v>
      </c>
      <c r="B509" s="5" t="s">
        <v>340</v>
      </c>
      <c r="C509" s="5" t="s">
        <v>2886</v>
      </c>
      <c r="D509" s="5" t="s">
        <v>56</v>
      </c>
      <c r="E509" s="3" t="s">
        <v>14</v>
      </c>
      <c r="K509" s="3">
        <v>402</v>
      </c>
    </row>
    <row r="510" spans="1:11" x14ac:dyDescent="0.25">
      <c r="A510" s="8">
        <v>45726</v>
      </c>
      <c r="B510" s="5" t="s">
        <v>340</v>
      </c>
      <c r="C510" t="s">
        <v>2887</v>
      </c>
      <c r="D510" t="s">
        <v>56</v>
      </c>
      <c r="K510" s="3">
        <v>403</v>
      </c>
    </row>
    <row r="511" spans="1:11" x14ac:dyDescent="0.25">
      <c r="A511" s="8">
        <v>45740</v>
      </c>
      <c r="B511" s="5" t="s">
        <v>340</v>
      </c>
      <c r="C511" s="5" t="s">
        <v>2910</v>
      </c>
      <c r="D511" s="5" t="s">
        <v>56</v>
      </c>
      <c r="K511" s="3">
        <v>426</v>
      </c>
    </row>
    <row r="512" spans="1:11" x14ac:dyDescent="0.25">
      <c r="A512" s="8">
        <v>45740</v>
      </c>
      <c r="B512" s="5" t="s">
        <v>340</v>
      </c>
      <c r="C512" s="5" t="s">
        <v>2911</v>
      </c>
      <c r="D512" s="5" t="s">
        <v>56</v>
      </c>
      <c r="K512" s="3">
        <v>427</v>
      </c>
    </row>
    <row r="513" spans="1:11" x14ac:dyDescent="0.25">
      <c r="A513" s="8">
        <v>45740</v>
      </c>
      <c r="B513" s="5" t="s">
        <v>340</v>
      </c>
      <c r="C513" s="5" t="s">
        <v>2919</v>
      </c>
      <c r="D513" s="5" t="s">
        <v>56</v>
      </c>
      <c r="K513" s="3">
        <v>435</v>
      </c>
    </row>
    <row r="514" spans="1:11" x14ac:dyDescent="0.25">
      <c r="A514" s="8">
        <v>45740</v>
      </c>
      <c r="B514" s="5" t="s">
        <v>340</v>
      </c>
      <c r="C514" s="25" t="s">
        <v>2920</v>
      </c>
      <c r="D514" s="25" t="s">
        <v>56</v>
      </c>
      <c r="E514" s="3" t="s">
        <v>14</v>
      </c>
      <c r="K514" s="3">
        <v>436</v>
      </c>
    </row>
    <row r="515" spans="1:11" x14ac:dyDescent="0.25">
      <c r="A515" s="8">
        <v>45747</v>
      </c>
      <c r="B515" s="5" t="s">
        <v>340</v>
      </c>
      <c r="C515" s="5" t="s">
        <v>2929</v>
      </c>
      <c r="D515" s="5" t="s">
        <v>56</v>
      </c>
      <c r="K515" s="3">
        <v>445</v>
      </c>
    </row>
    <row r="516" spans="1:11" x14ac:dyDescent="0.25">
      <c r="A516" s="8">
        <v>45754</v>
      </c>
      <c r="B516" s="5" t="s">
        <v>340</v>
      </c>
      <c r="C516" t="s">
        <v>2945</v>
      </c>
      <c r="D516" t="s">
        <v>56</v>
      </c>
      <c r="E516" s="3" t="s">
        <v>14</v>
      </c>
      <c r="K516" s="3">
        <v>461</v>
      </c>
    </row>
    <row r="517" spans="1:11" x14ac:dyDescent="0.25">
      <c r="A517" s="8">
        <v>45754</v>
      </c>
      <c r="B517" s="5" t="s">
        <v>340</v>
      </c>
      <c r="C517" t="s">
        <v>2955</v>
      </c>
      <c r="D517" t="s">
        <v>56</v>
      </c>
      <c r="K517" s="3">
        <v>471</v>
      </c>
    </row>
    <row r="518" spans="1:11" x14ac:dyDescent="0.25">
      <c r="A518" s="8">
        <v>45761</v>
      </c>
      <c r="B518" s="5" t="s">
        <v>340</v>
      </c>
      <c r="C518" s="25" t="s">
        <v>2957</v>
      </c>
      <c r="D518" s="25" t="s">
        <v>56</v>
      </c>
      <c r="K518" s="3">
        <v>473</v>
      </c>
    </row>
    <row r="519" spans="1:11" x14ac:dyDescent="0.25">
      <c r="A519" s="8">
        <v>45761</v>
      </c>
      <c r="B519" s="5" t="s">
        <v>340</v>
      </c>
      <c r="C519" s="25" t="s">
        <v>2964</v>
      </c>
      <c r="D519" s="25" t="s">
        <v>56</v>
      </c>
      <c r="E519" s="3" t="s">
        <v>14</v>
      </c>
      <c r="K519" s="3">
        <v>480</v>
      </c>
    </row>
    <row r="520" spans="1:11" x14ac:dyDescent="0.25">
      <c r="A520" s="8">
        <v>45768</v>
      </c>
      <c r="B520" s="5" t="s">
        <v>340</v>
      </c>
      <c r="C520" t="s">
        <v>2977</v>
      </c>
      <c r="D520" t="s">
        <v>56</v>
      </c>
      <c r="E520" s="3" t="s">
        <v>14</v>
      </c>
      <c r="K520" s="3">
        <v>493</v>
      </c>
    </row>
    <row r="521" spans="1:11" x14ac:dyDescent="0.25">
      <c r="A521" s="8">
        <v>45768</v>
      </c>
      <c r="B521" s="5" t="s">
        <v>340</v>
      </c>
      <c r="C521" t="s">
        <v>2982</v>
      </c>
      <c r="D521" t="s">
        <v>56</v>
      </c>
      <c r="K521" s="3">
        <v>498</v>
      </c>
    </row>
    <row r="522" spans="1:11" x14ac:dyDescent="0.25">
      <c r="A522" s="8">
        <v>45775</v>
      </c>
      <c r="B522" s="5" t="s">
        <v>340</v>
      </c>
      <c r="C522" t="s">
        <v>2998</v>
      </c>
      <c r="D522" t="s">
        <v>56</v>
      </c>
      <c r="K522" s="3">
        <v>514</v>
      </c>
    </row>
    <row r="523" spans="1:11" x14ac:dyDescent="0.25">
      <c r="A523" s="8">
        <v>45775</v>
      </c>
      <c r="B523" s="5" t="s">
        <v>340</v>
      </c>
      <c r="C523" s="25" t="s">
        <v>2988</v>
      </c>
      <c r="D523" s="25" t="s">
        <v>56</v>
      </c>
      <c r="K523" s="3">
        <v>504</v>
      </c>
    </row>
    <row r="524" spans="1:11" x14ac:dyDescent="0.25">
      <c r="A524" s="8">
        <v>45775</v>
      </c>
      <c r="B524" s="5" t="s">
        <v>340</v>
      </c>
      <c r="C524" t="s">
        <v>3000</v>
      </c>
      <c r="D524" t="s">
        <v>56</v>
      </c>
      <c r="K524" s="3">
        <v>516</v>
      </c>
    </row>
    <row r="525" spans="1:11" x14ac:dyDescent="0.25">
      <c r="A525" s="8">
        <v>45782</v>
      </c>
      <c r="B525" s="5" t="s">
        <v>340</v>
      </c>
      <c r="C525" s="25" t="s">
        <v>3008</v>
      </c>
      <c r="D525" s="25" t="s">
        <v>56</v>
      </c>
      <c r="E525" s="3" t="s">
        <v>14</v>
      </c>
      <c r="K525" s="3">
        <v>524</v>
      </c>
    </row>
    <row r="526" spans="1:11" x14ac:dyDescent="0.25">
      <c r="A526" s="8">
        <v>45789</v>
      </c>
      <c r="B526" s="5" t="s">
        <v>340</v>
      </c>
      <c r="C526" t="s">
        <v>3019</v>
      </c>
      <c r="D526" t="s">
        <v>56</v>
      </c>
      <c r="K526" s="3">
        <v>535</v>
      </c>
    </row>
    <row r="527" spans="1:11" x14ac:dyDescent="0.25">
      <c r="A527" s="8">
        <v>45789</v>
      </c>
      <c r="B527" s="5" t="s">
        <v>340</v>
      </c>
      <c r="C527" t="s">
        <v>3022</v>
      </c>
      <c r="D527" t="s">
        <v>56</v>
      </c>
      <c r="E527" s="3" t="s">
        <v>14</v>
      </c>
      <c r="K527" s="3">
        <v>538</v>
      </c>
    </row>
    <row r="528" spans="1:11" x14ac:dyDescent="0.25">
      <c r="A528" s="8">
        <v>45796</v>
      </c>
      <c r="B528" s="5" t="s">
        <v>340</v>
      </c>
      <c r="C528" s="25" t="s">
        <v>3040</v>
      </c>
      <c r="D528" s="25" t="s">
        <v>56</v>
      </c>
      <c r="K528" s="3">
        <v>556</v>
      </c>
    </row>
    <row r="529" spans="1:11" x14ac:dyDescent="0.25">
      <c r="A529" s="8">
        <v>45803</v>
      </c>
      <c r="B529" s="5" t="s">
        <v>340</v>
      </c>
      <c r="C529" t="s">
        <v>3055</v>
      </c>
      <c r="D529" t="s">
        <v>56</v>
      </c>
      <c r="E529" s="3" t="s">
        <v>14</v>
      </c>
      <c r="K529" s="3">
        <v>571</v>
      </c>
    </row>
    <row r="530" spans="1:11" x14ac:dyDescent="0.25">
      <c r="A530" s="8">
        <v>45817</v>
      </c>
      <c r="B530" s="5" t="s">
        <v>340</v>
      </c>
      <c r="C530" t="s">
        <v>3077</v>
      </c>
      <c r="D530" t="s">
        <v>56</v>
      </c>
      <c r="K530" s="3">
        <v>593</v>
      </c>
    </row>
    <row r="531" spans="1:11" x14ac:dyDescent="0.25">
      <c r="A531" s="8">
        <v>45817</v>
      </c>
      <c r="B531" s="5" t="s">
        <v>340</v>
      </c>
      <c r="C531" t="s">
        <v>3086</v>
      </c>
      <c r="D531" t="s">
        <v>56</v>
      </c>
      <c r="K531" s="3">
        <v>602</v>
      </c>
    </row>
    <row r="532" spans="1:11" x14ac:dyDescent="0.25">
      <c r="A532" s="8">
        <v>45824</v>
      </c>
      <c r="B532" s="5" t="s">
        <v>340</v>
      </c>
      <c r="C532" s="25" t="s">
        <v>3099</v>
      </c>
      <c r="D532" s="25" t="s">
        <v>56</v>
      </c>
      <c r="E532" s="3" t="s">
        <v>14</v>
      </c>
      <c r="K532" s="3">
        <v>615</v>
      </c>
    </row>
    <row r="533" spans="1:11" x14ac:dyDescent="0.25">
      <c r="A533" s="8">
        <v>45824</v>
      </c>
      <c r="B533" s="5" t="s">
        <v>340</v>
      </c>
      <c r="C533" t="s">
        <v>3103</v>
      </c>
      <c r="D533" t="s">
        <v>56</v>
      </c>
      <c r="K533" s="3">
        <v>619</v>
      </c>
    </row>
    <row r="534" spans="1:11" x14ac:dyDescent="0.25">
      <c r="A534" s="8">
        <v>45831</v>
      </c>
      <c r="B534" s="5" t="s">
        <v>340</v>
      </c>
      <c r="C534" t="s">
        <v>3105</v>
      </c>
      <c r="D534" t="s">
        <v>56</v>
      </c>
      <c r="K534" s="3">
        <v>621</v>
      </c>
    </row>
    <row r="535" spans="1:11" x14ac:dyDescent="0.25">
      <c r="A535" s="8">
        <v>45838</v>
      </c>
      <c r="B535" s="5" t="s">
        <v>340</v>
      </c>
      <c r="C535" t="s">
        <v>3168</v>
      </c>
      <c r="D535" t="s">
        <v>56</v>
      </c>
      <c r="E535" s="3" t="s">
        <v>14</v>
      </c>
      <c r="K535" s="3">
        <v>638</v>
      </c>
    </row>
    <row r="536" spans="1:11" x14ac:dyDescent="0.25">
      <c r="A536" s="8">
        <v>45838</v>
      </c>
      <c r="B536" s="5" t="s">
        <v>340</v>
      </c>
      <c r="C536" s="5" t="s">
        <v>3169</v>
      </c>
      <c r="D536" s="5" t="s">
        <v>56</v>
      </c>
      <c r="K536" s="3">
        <v>639</v>
      </c>
    </row>
    <row r="537" spans="1:11" x14ac:dyDescent="0.25">
      <c r="A537" s="8">
        <v>45838</v>
      </c>
      <c r="B537" s="5" t="s">
        <v>340</v>
      </c>
      <c r="C537" t="s">
        <v>3185</v>
      </c>
      <c r="D537" t="s">
        <v>56</v>
      </c>
      <c r="K537" s="3">
        <v>655</v>
      </c>
    </row>
    <row r="538" spans="1:11" x14ac:dyDescent="0.25">
      <c r="A538" s="8">
        <v>45838</v>
      </c>
      <c r="B538" s="5" t="s">
        <v>340</v>
      </c>
      <c r="C538" s="5" t="s">
        <v>3187</v>
      </c>
      <c r="D538" s="5" t="s">
        <v>56</v>
      </c>
      <c r="K538" s="3">
        <v>657</v>
      </c>
    </row>
    <row r="539" spans="1:11" x14ac:dyDescent="0.25">
      <c r="A539" s="27">
        <v>45544</v>
      </c>
      <c r="B539" s="5" t="s">
        <v>340</v>
      </c>
      <c r="C539" s="26" t="s">
        <v>2402</v>
      </c>
      <c r="D539" s="26" t="s">
        <v>338</v>
      </c>
      <c r="K539" s="3">
        <v>8</v>
      </c>
    </row>
    <row r="540" spans="1:11" x14ac:dyDescent="0.25">
      <c r="A540" s="27">
        <v>45544</v>
      </c>
      <c r="B540" s="5" t="s">
        <v>340</v>
      </c>
      <c r="C540" s="26" t="s">
        <v>2403</v>
      </c>
      <c r="D540" s="26" t="s">
        <v>338</v>
      </c>
      <c r="E540" s="3" t="s">
        <v>14</v>
      </c>
      <c r="K540" s="3">
        <v>9</v>
      </c>
    </row>
    <row r="541" spans="1:11" x14ac:dyDescent="0.25">
      <c r="A541" s="27">
        <v>45544</v>
      </c>
      <c r="B541" s="5" t="s">
        <v>340</v>
      </c>
      <c r="C541" s="28" t="s">
        <v>2405</v>
      </c>
      <c r="D541" s="28" t="s">
        <v>338</v>
      </c>
      <c r="E541" s="3" t="s">
        <v>14</v>
      </c>
      <c r="K541" s="3">
        <v>11</v>
      </c>
    </row>
    <row r="542" spans="1:11" x14ac:dyDescent="0.25">
      <c r="A542" s="27">
        <v>45544</v>
      </c>
      <c r="B542" s="5" t="s">
        <v>340</v>
      </c>
      <c r="C542" s="26" t="s">
        <v>2407</v>
      </c>
      <c r="D542" s="26" t="s">
        <v>338</v>
      </c>
      <c r="E542" s="3" t="s">
        <v>14</v>
      </c>
      <c r="K542" s="3">
        <v>13</v>
      </c>
    </row>
    <row r="543" spans="1:11" x14ac:dyDescent="0.25">
      <c r="A543" s="27">
        <v>45551</v>
      </c>
      <c r="B543" s="5" t="s">
        <v>340</v>
      </c>
      <c r="C543" s="26" t="s">
        <v>2417</v>
      </c>
      <c r="D543" s="26" t="s">
        <v>338</v>
      </c>
      <c r="E543" s="3" t="s">
        <v>14</v>
      </c>
      <c r="K543" s="3">
        <v>16</v>
      </c>
    </row>
    <row r="544" spans="1:11" x14ac:dyDescent="0.25">
      <c r="A544" s="27">
        <v>45551</v>
      </c>
      <c r="B544" s="5" t="s">
        <v>340</v>
      </c>
      <c r="C544" s="26" t="s">
        <v>2420</v>
      </c>
      <c r="D544" s="26" t="s">
        <v>338</v>
      </c>
      <c r="K544" s="3">
        <v>19</v>
      </c>
    </row>
    <row r="545" spans="1:11" x14ac:dyDescent="0.25">
      <c r="A545" s="27">
        <v>45558</v>
      </c>
      <c r="B545" s="5" t="s">
        <v>340</v>
      </c>
      <c r="C545" s="28" t="s">
        <v>2428</v>
      </c>
      <c r="D545" s="28" t="s">
        <v>338</v>
      </c>
      <c r="K545" s="3">
        <v>27</v>
      </c>
    </row>
    <row r="546" spans="1:11" x14ac:dyDescent="0.25">
      <c r="A546" s="8">
        <v>45558</v>
      </c>
      <c r="B546" s="5" t="s">
        <v>340</v>
      </c>
      <c r="C546" s="25" t="s">
        <v>2447</v>
      </c>
      <c r="D546" s="25" t="s">
        <v>338</v>
      </c>
      <c r="E546" s="3" t="s">
        <v>14</v>
      </c>
      <c r="K546" s="3">
        <v>28</v>
      </c>
    </row>
    <row r="547" spans="1:11" x14ac:dyDescent="0.25">
      <c r="A547" s="8">
        <v>45565</v>
      </c>
      <c r="B547" s="5" t="s">
        <v>340</v>
      </c>
      <c r="C547" s="5" t="s">
        <v>2449</v>
      </c>
      <c r="D547" s="5" t="s">
        <v>338</v>
      </c>
      <c r="K547" s="3">
        <v>42</v>
      </c>
    </row>
    <row r="548" spans="1:11" x14ac:dyDescent="0.25">
      <c r="A548" s="8">
        <v>45565</v>
      </c>
      <c r="B548" s="5" t="s">
        <v>340</v>
      </c>
      <c r="C548" s="25" t="s">
        <v>2450</v>
      </c>
      <c r="D548" s="25" t="s">
        <v>338</v>
      </c>
      <c r="E548" s="3" t="s">
        <v>14</v>
      </c>
      <c r="K548" s="3">
        <v>43</v>
      </c>
    </row>
    <row r="549" spans="1:11" x14ac:dyDescent="0.25">
      <c r="A549" s="8">
        <v>45565</v>
      </c>
      <c r="B549" s="5" t="s">
        <v>340</v>
      </c>
      <c r="C549" s="25" t="s">
        <v>2456</v>
      </c>
      <c r="D549" s="25" t="s">
        <v>338</v>
      </c>
      <c r="K549" s="3">
        <v>49</v>
      </c>
    </row>
    <row r="550" spans="1:11" x14ac:dyDescent="0.25">
      <c r="A550" s="8">
        <v>45572</v>
      </c>
      <c r="B550" s="5" t="s">
        <v>340</v>
      </c>
      <c r="C550" s="25" t="s">
        <v>2474</v>
      </c>
      <c r="D550" s="25" t="s">
        <v>338</v>
      </c>
      <c r="K550" s="3">
        <v>61</v>
      </c>
    </row>
    <row r="551" spans="1:11" x14ac:dyDescent="0.25">
      <c r="A551" s="8">
        <v>45572</v>
      </c>
      <c r="B551" s="5" t="s">
        <v>340</v>
      </c>
      <c r="C551" s="25" t="s">
        <v>2482</v>
      </c>
      <c r="D551" s="25" t="s">
        <v>338</v>
      </c>
      <c r="E551" s="3" t="s">
        <v>14</v>
      </c>
      <c r="K551" s="3">
        <v>70</v>
      </c>
    </row>
    <row r="552" spans="1:11" x14ac:dyDescent="0.25">
      <c r="A552" s="8">
        <v>45579</v>
      </c>
      <c r="B552" s="5" t="s">
        <v>340</v>
      </c>
      <c r="C552" s="5" t="s">
        <v>2500</v>
      </c>
      <c r="D552" s="5" t="s">
        <v>338</v>
      </c>
      <c r="K552" s="3">
        <v>74</v>
      </c>
    </row>
    <row r="553" spans="1:11" x14ac:dyDescent="0.25">
      <c r="A553" s="8">
        <v>45579</v>
      </c>
      <c r="B553" s="5" t="s">
        <v>340</v>
      </c>
      <c r="C553" s="5" t="s">
        <v>2504</v>
      </c>
      <c r="D553" s="5" t="s">
        <v>338</v>
      </c>
      <c r="K553" s="3">
        <v>78</v>
      </c>
    </row>
    <row r="554" spans="1:11" x14ac:dyDescent="0.25">
      <c r="A554" s="8">
        <v>45579</v>
      </c>
      <c r="B554" s="5" t="s">
        <v>340</v>
      </c>
      <c r="C554" t="s">
        <v>2505</v>
      </c>
      <c r="D554" t="s">
        <v>338</v>
      </c>
      <c r="K554" s="3">
        <v>79</v>
      </c>
    </row>
    <row r="555" spans="1:11" x14ac:dyDescent="0.25">
      <c r="A555" s="8">
        <v>45579</v>
      </c>
      <c r="B555" s="5" t="s">
        <v>340</v>
      </c>
      <c r="C555" s="5" t="s">
        <v>2508</v>
      </c>
      <c r="D555" s="5" t="s">
        <v>338</v>
      </c>
      <c r="K555" s="3">
        <v>82</v>
      </c>
    </row>
    <row r="556" spans="1:11" x14ac:dyDescent="0.25">
      <c r="A556" s="8">
        <v>45586</v>
      </c>
      <c r="B556" s="5" t="s">
        <v>340</v>
      </c>
      <c r="C556" s="25" t="s">
        <v>2530</v>
      </c>
      <c r="D556" s="25" t="s">
        <v>338</v>
      </c>
      <c r="K556" s="3">
        <v>104</v>
      </c>
    </row>
    <row r="557" spans="1:11" x14ac:dyDescent="0.25">
      <c r="A557" s="8">
        <v>45586</v>
      </c>
      <c r="B557" s="5" t="s">
        <v>340</v>
      </c>
      <c r="C557" s="25" t="s">
        <v>2533</v>
      </c>
      <c r="D557" s="25" t="s">
        <v>338</v>
      </c>
      <c r="K557" s="3">
        <v>107</v>
      </c>
    </row>
    <row r="558" spans="1:11" x14ac:dyDescent="0.25">
      <c r="A558" s="8">
        <v>45586</v>
      </c>
      <c r="B558" s="5" t="s">
        <v>340</v>
      </c>
      <c r="C558" t="s">
        <v>2536</v>
      </c>
      <c r="D558" t="s">
        <v>338</v>
      </c>
      <c r="E558" s="3" t="s">
        <v>14</v>
      </c>
      <c r="K558" s="3">
        <v>110</v>
      </c>
    </row>
    <row r="559" spans="1:11" x14ac:dyDescent="0.25">
      <c r="A559" s="8">
        <v>45593</v>
      </c>
      <c r="B559" s="5" t="s">
        <v>340</v>
      </c>
      <c r="C559" s="5" t="s">
        <v>2556</v>
      </c>
      <c r="D559" s="5" t="s">
        <v>338</v>
      </c>
      <c r="K559" s="3">
        <v>121</v>
      </c>
    </row>
    <row r="560" spans="1:11" x14ac:dyDescent="0.25">
      <c r="A560" s="8">
        <v>45593</v>
      </c>
      <c r="B560" s="5" t="s">
        <v>340</v>
      </c>
      <c r="C560" t="s">
        <v>2563</v>
      </c>
      <c r="D560" t="s">
        <v>338</v>
      </c>
      <c r="K560" s="3">
        <v>128</v>
      </c>
    </row>
    <row r="561" spans="1:11" x14ac:dyDescent="0.25">
      <c r="A561" s="8">
        <v>45593</v>
      </c>
      <c r="B561" s="5" t="s">
        <v>340</v>
      </c>
      <c r="C561" s="5" t="s">
        <v>2565</v>
      </c>
      <c r="D561" s="5" t="s">
        <v>338</v>
      </c>
      <c r="K561" s="3">
        <v>130</v>
      </c>
    </row>
    <row r="562" spans="1:11" x14ac:dyDescent="0.25">
      <c r="A562" s="8">
        <v>45593</v>
      </c>
      <c r="B562" s="5" t="s">
        <v>340</v>
      </c>
      <c r="C562" s="5" t="s">
        <v>2571</v>
      </c>
      <c r="D562" s="5" t="s">
        <v>338</v>
      </c>
      <c r="K562" s="3">
        <v>136</v>
      </c>
    </row>
    <row r="563" spans="1:11" x14ac:dyDescent="0.25">
      <c r="A563" s="8">
        <v>45593</v>
      </c>
      <c r="B563" s="5" t="s">
        <v>340</v>
      </c>
      <c r="C563" s="5" t="s">
        <v>2572</v>
      </c>
      <c r="D563" s="5" t="s">
        <v>338</v>
      </c>
      <c r="K563" s="3">
        <v>137</v>
      </c>
    </row>
    <row r="564" spans="1:11" x14ac:dyDescent="0.25">
      <c r="A564" s="8">
        <v>45593</v>
      </c>
      <c r="B564" s="5" t="s">
        <v>340</v>
      </c>
      <c r="C564" t="s">
        <v>2576</v>
      </c>
      <c r="D564" t="s">
        <v>338</v>
      </c>
      <c r="K564" s="3">
        <v>143</v>
      </c>
    </row>
    <row r="565" spans="1:11" x14ac:dyDescent="0.25">
      <c r="A565" s="8">
        <v>45593</v>
      </c>
      <c r="B565" s="5" t="s">
        <v>340</v>
      </c>
      <c r="C565" t="s">
        <v>2577</v>
      </c>
      <c r="D565" t="s">
        <v>338</v>
      </c>
      <c r="K565" s="3">
        <v>144</v>
      </c>
    </row>
    <row r="566" spans="1:11" x14ac:dyDescent="0.25">
      <c r="A566" s="8">
        <v>45600</v>
      </c>
      <c r="B566" s="5" t="s">
        <v>340</v>
      </c>
      <c r="C566" s="5" t="s">
        <v>2587</v>
      </c>
      <c r="D566" s="5" t="s">
        <v>338</v>
      </c>
      <c r="K566" s="3">
        <v>154</v>
      </c>
    </row>
    <row r="567" spans="1:11" x14ac:dyDescent="0.25">
      <c r="A567" s="8">
        <v>45600</v>
      </c>
      <c r="B567" s="5" t="s">
        <v>340</v>
      </c>
      <c r="C567" s="5" t="s">
        <v>2592</v>
      </c>
      <c r="D567" s="5" t="s">
        <v>338</v>
      </c>
      <c r="E567" s="3" t="s">
        <v>14</v>
      </c>
      <c r="K567" s="3">
        <v>159</v>
      </c>
    </row>
    <row r="568" spans="1:11" x14ac:dyDescent="0.25">
      <c r="A568" s="8">
        <v>45607</v>
      </c>
      <c r="B568" s="5" t="s">
        <v>340</v>
      </c>
      <c r="C568" s="5" t="s">
        <v>2603</v>
      </c>
      <c r="D568" s="5" t="s">
        <v>338</v>
      </c>
      <c r="K568" s="3">
        <v>163</v>
      </c>
    </row>
    <row r="569" spans="1:11" x14ac:dyDescent="0.25">
      <c r="A569" s="8">
        <v>45607</v>
      </c>
      <c r="B569" s="5" t="s">
        <v>340</v>
      </c>
      <c r="C569" s="5" t="s">
        <v>2620</v>
      </c>
      <c r="D569" s="5" t="s">
        <v>338</v>
      </c>
      <c r="E569" s="3" t="s">
        <v>14</v>
      </c>
      <c r="K569" s="3">
        <v>181</v>
      </c>
    </row>
    <row r="570" spans="1:11" x14ac:dyDescent="0.25">
      <c r="A570" s="8">
        <v>45614</v>
      </c>
      <c r="B570" s="5" t="s">
        <v>340</v>
      </c>
      <c r="C570" s="5" t="s">
        <v>2626</v>
      </c>
      <c r="D570" s="5" t="s">
        <v>338</v>
      </c>
      <c r="K570" s="3">
        <v>187</v>
      </c>
    </row>
    <row r="571" spans="1:11" x14ac:dyDescent="0.25">
      <c r="A571" s="8">
        <v>45614</v>
      </c>
      <c r="B571" s="5" t="s">
        <v>340</v>
      </c>
      <c r="C571" s="25" t="s">
        <v>2627</v>
      </c>
      <c r="D571" s="25" t="s">
        <v>338</v>
      </c>
      <c r="E571" s="3" t="s">
        <v>14</v>
      </c>
      <c r="K571" s="3">
        <v>188</v>
      </c>
    </row>
    <row r="572" spans="1:11" x14ac:dyDescent="0.25">
      <c r="A572" s="8">
        <v>45614</v>
      </c>
      <c r="B572" s="5" t="s">
        <v>340</v>
      </c>
      <c r="C572" s="5" t="s">
        <v>2635</v>
      </c>
      <c r="D572" s="5" t="s">
        <v>338</v>
      </c>
      <c r="K572" s="3">
        <v>196</v>
      </c>
    </row>
    <row r="573" spans="1:11" x14ac:dyDescent="0.25">
      <c r="A573" s="8">
        <v>45621</v>
      </c>
      <c r="B573" s="5" t="s">
        <v>340</v>
      </c>
      <c r="C573" s="5" t="s">
        <v>2655</v>
      </c>
      <c r="D573" s="5" t="s">
        <v>338</v>
      </c>
      <c r="E573" s="3" t="s">
        <v>14</v>
      </c>
      <c r="K573" s="3">
        <v>207</v>
      </c>
    </row>
    <row r="574" spans="1:11" x14ac:dyDescent="0.25">
      <c r="A574" s="8">
        <v>45621</v>
      </c>
      <c r="B574" s="5" t="s">
        <v>340</v>
      </c>
      <c r="C574" t="s">
        <v>2656</v>
      </c>
      <c r="D574" t="s">
        <v>338</v>
      </c>
      <c r="K574" s="3">
        <v>208</v>
      </c>
    </row>
    <row r="575" spans="1:11" x14ac:dyDescent="0.25">
      <c r="A575" s="8">
        <v>45628</v>
      </c>
      <c r="B575" s="5" t="s">
        <v>340</v>
      </c>
      <c r="C575" t="s">
        <v>2674</v>
      </c>
      <c r="D575" t="s">
        <v>338</v>
      </c>
      <c r="K575" s="3">
        <v>226</v>
      </c>
    </row>
    <row r="576" spans="1:11" x14ac:dyDescent="0.25">
      <c r="A576" s="8">
        <v>45628</v>
      </c>
      <c r="B576" s="5" t="s">
        <v>340</v>
      </c>
      <c r="C576" s="25" t="s">
        <v>2682</v>
      </c>
      <c r="D576" s="25" t="s">
        <v>338</v>
      </c>
      <c r="K576" s="3">
        <v>234</v>
      </c>
    </row>
    <row r="577" spans="1:11" x14ac:dyDescent="0.25">
      <c r="A577" s="8">
        <v>45635</v>
      </c>
      <c r="B577" s="5" t="s">
        <v>340</v>
      </c>
      <c r="C577" s="5" t="s">
        <v>2691</v>
      </c>
      <c r="D577" s="5" t="s">
        <v>338</v>
      </c>
      <c r="K577" s="3">
        <v>243</v>
      </c>
    </row>
    <row r="578" spans="1:11" x14ac:dyDescent="0.25">
      <c r="A578" s="8">
        <v>45635</v>
      </c>
      <c r="B578" s="5" t="s">
        <v>340</v>
      </c>
      <c r="C578" s="5" t="s">
        <v>2692</v>
      </c>
      <c r="D578" s="5" t="s">
        <v>338</v>
      </c>
      <c r="E578" s="3" t="s">
        <v>14</v>
      </c>
      <c r="K578" s="3">
        <v>244</v>
      </c>
    </row>
    <row r="579" spans="1:11" x14ac:dyDescent="0.25">
      <c r="A579" s="8">
        <v>45642</v>
      </c>
      <c r="B579" s="5" t="s">
        <v>340</v>
      </c>
      <c r="C579" s="5" t="s">
        <v>2717</v>
      </c>
      <c r="D579" s="5" t="s">
        <v>338</v>
      </c>
      <c r="E579" s="3" t="s">
        <v>14</v>
      </c>
      <c r="K579" s="3">
        <v>253</v>
      </c>
    </row>
    <row r="580" spans="1:11" x14ac:dyDescent="0.25">
      <c r="A580" s="8">
        <v>45642</v>
      </c>
      <c r="B580" s="5" t="s">
        <v>340</v>
      </c>
      <c r="C580" s="5" t="s">
        <v>2719</v>
      </c>
      <c r="D580" s="5" t="s">
        <v>338</v>
      </c>
      <c r="K580" s="3">
        <v>255</v>
      </c>
    </row>
    <row r="581" spans="1:11" x14ac:dyDescent="0.25">
      <c r="A581" s="8">
        <v>45642</v>
      </c>
      <c r="B581" s="5" t="s">
        <v>340</v>
      </c>
      <c r="C581" s="5" t="s">
        <v>2724</v>
      </c>
      <c r="D581" s="5" t="s">
        <v>338</v>
      </c>
      <c r="K581" s="3">
        <v>260</v>
      </c>
    </row>
    <row r="582" spans="1:11" x14ac:dyDescent="0.25">
      <c r="A582" s="8">
        <v>45649</v>
      </c>
      <c r="B582" s="5" t="s">
        <v>340</v>
      </c>
      <c r="C582" t="s">
        <v>2731</v>
      </c>
      <c r="D582" t="s">
        <v>338</v>
      </c>
      <c r="K582" s="3">
        <v>267</v>
      </c>
    </row>
    <row r="583" spans="1:11" x14ac:dyDescent="0.25">
      <c r="A583" s="8">
        <v>45649</v>
      </c>
      <c r="B583" s="5" t="s">
        <v>340</v>
      </c>
      <c r="C583" t="s">
        <v>2735</v>
      </c>
      <c r="D583" t="s">
        <v>338</v>
      </c>
      <c r="K583" s="3">
        <v>271</v>
      </c>
    </row>
    <row r="584" spans="1:11" x14ac:dyDescent="0.25">
      <c r="A584" s="8">
        <v>45677</v>
      </c>
      <c r="B584" s="5" t="s">
        <v>340</v>
      </c>
      <c r="C584" s="25" t="s">
        <v>2737</v>
      </c>
      <c r="D584" s="25" t="s">
        <v>338</v>
      </c>
      <c r="K584" s="3">
        <v>273</v>
      </c>
    </row>
    <row r="585" spans="1:11" x14ac:dyDescent="0.25">
      <c r="A585" s="8">
        <v>45677</v>
      </c>
      <c r="B585" s="5" t="s">
        <v>340</v>
      </c>
      <c r="C585" t="s">
        <v>2742</v>
      </c>
      <c r="D585" t="s">
        <v>338</v>
      </c>
      <c r="K585" s="3">
        <v>278</v>
      </c>
    </row>
    <row r="586" spans="1:11" x14ac:dyDescent="0.25">
      <c r="A586" s="8">
        <v>45684</v>
      </c>
      <c r="B586" s="5" t="s">
        <v>340</v>
      </c>
      <c r="C586" s="25" t="s">
        <v>2753</v>
      </c>
      <c r="D586" s="25" t="s">
        <v>338</v>
      </c>
      <c r="K586" s="3">
        <v>289</v>
      </c>
    </row>
    <row r="587" spans="1:11" x14ac:dyDescent="0.25">
      <c r="A587" s="8">
        <v>45684</v>
      </c>
      <c r="B587" s="5" t="s">
        <v>340</v>
      </c>
      <c r="C587" s="5" t="s">
        <v>2754</v>
      </c>
      <c r="D587" s="5" t="s">
        <v>338</v>
      </c>
      <c r="K587" s="3">
        <v>290</v>
      </c>
    </row>
    <row r="588" spans="1:11" x14ac:dyDescent="0.25">
      <c r="A588" s="8">
        <v>45691</v>
      </c>
      <c r="B588" s="5" t="s">
        <v>340</v>
      </c>
      <c r="C588" s="5" t="s">
        <v>2764</v>
      </c>
      <c r="D588" s="5" t="s">
        <v>338</v>
      </c>
      <c r="K588" s="3">
        <v>300</v>
      </c>
    </row>
    <row r="589" spans="1:11" x14ac:dyDescent="0.25">
      <c r="A589" s="8">
        <v>45691</v>
      </c>
      <c r="B589" s="5" t="s">
        <v>340</v>
      </c>
      <c r="C589" s="25" t="s">
        <v>2772</v>
      </c>
      <c r="D589" s="25" t="s">
        <v>338</v>
      </c>
      <c r="K589" s="3">
        <v>308</v>
      </c>
    </row>
    <row r="590" spans="1:11" x14ac:dyDescent="0.25">
      <c r="A590" s="8">
        <v>45691</v>
      </c>
      <c r="B590" s="5" t="s">
        <v>340</v>
      </c>
      <c r="C590" s="5" t="s">
        <v>2776</v>
      </c>
      <c r="D590" s="5" t="s">
        <v>338</v>
      </c>
      <c r="E590" s="3" t="s">
        <v>14</v>
      </c>
      <c r="K590" s="3">
        <v>312</v>
      </c>
    </row>
    <row r="591" spans="1:11" x14ac:dyDescent="0.25">
      <c r="A591" s="8">
        <v>45691</v>
      </c>
      <c r="B591" s="5" t="s">
        <v>340</v>
      </c>
      <c r="C591" s="5" t="s">
        <v>2777</v>
      </c>
      <c r="D591" s="5" t="s">
        <v>338</v>
      </c>
      <c r="K591" s="3">
        <v>313</v>
      </c>
    </row>
    <row r="592" spans="1:11" x14ac:dyDescent="0.25">
      <c r="A592" s="8">
        <v>45691</v>
      </c>
      <c r="B592" s="5" t="s">
        <v>340</v>
      </c>
      <c r="C592" t="s">
        <v>2785</v>
      </c>
      <c r="D592" t="s">
        <v>338</v>
      </c>
      <c r="K592" s="3">
        <v>321</v>
      </c>
    </row>
    <row r="593" spans="1:11" x14ac:dyDescent="0.25">
      <c r="A593" s="8">
        <v>45698</v>
      </c>
      <c r="B593" s="5" t="s">
        <v>340</v>
      </c>
      <c r="C593" s="5" t="s">
        <v>2807</v>
      </c>
      <c r="D593" s="5" t="s">
        <v>338</v>
      </c>
      <c r="E593" s="3" t="s">
        <v>14</v>
      </c>
      <c r="K593" s="3">
        <v>323</v>
      </c>
    </row>
    <row r="594" spans="1:11" x14ac:dyDescent="0.25">
      <c r="A594" s="8">
        <v>45698</v>
      </c>
      <c r="B594" s="5" t="s">
        <v>340</v>
      </c>
      <c r="C594" s="25" t="s">
        <v>2811</v>
      </c>
      <c r="D594" s="25" t="s">
        <v>338</v>
      </c>
      <c r="K594" s="3">
        <v>327</v>
      </c>
    </row>
    <row r="595" spans="1:11" x14ac:dyDescent="0.25">
      <c r="A595" s="8">
        <v>45705</v>
      </c>
      <c r="B595" s="5" t="s">
        <v>340</v>
      </c>
      <c r="C595" s="5" t="s">
        <v>2831</v>
      </c>
      <c r="D595" s="5" t="s">
        <v>338</v>
      </c>
      <c r="K595" s="3">
        <v>347</v>
      </c>
    </row>
    <row r="596" spans="1:11" x14ac:dyDescent="0.25">
      <c r="A596" s="8">
        <v>45705</v>
      </c>
      <c r="B596" s="5" t="s">
        <v>340</v>
      </c>
      <c r="C596" s="5" t="s">
        <v>2841</v>
      </c>
      <c r="D596" s="5" t="s">
        <v>338</v>
      </c>
      <c r="E596" s="3" t="s">
        <v>14</v>
      </c>
      <c r="K596" s="3">
        <v>357</v>
      </c>
    </row>
    <row r="597" spans="1:11" x14ac:dyDescent="0.25">
      <c r="A597" s="8">
        <v>45705</v>
      </c>
      <c r="B597" s="5" t="s">
        <v>340</v>
      </c>
      <c r="C597" s="5" t="s">
        <v>2845</v>
      </c>
      <c r="D597" s="5" t="s">
        <v>338</v>
      </c>
      <c r="K597" s="3">
        <v>361</v>
      </c>
    </row>
    <row r="598" spans="1:11" x14ac:dyDescent="0.25">
      <c r="A598" s="8">
        <v>45712</v>
      </c>
      <c r="B598" s="5" t="s">
        <v>340</v>
      </c>
      <c r="C598" s="5" t="s">
        <v>2850</v>
      </c>
      <c r="D598" s="5" t="s">
        <v>338</v>
      </c>
      <c r="K598" s="3">
        <v>366</v>
      </c>
    </row>
    <row r="599" spans="1:11" x14ac:dyDescent="0.25">
      <c r="A599" s="8">
        <v>45712</v>
      </c>
      <c r="B599" s="5" t="s">
        <v>340</v>
      </c>
      <c r="C599" s="25" t="s">
        <v>2859</v>
      </c>
      <c r="D599" s="25" t="s">
        <v>338</v>
      </c>
      <c r="K599" s="3">
        <v>375</v>
      </c>
    </row>
    <row r="600" spans="1:11" x14ac:dyDescent="0.25">
      <c r="A600" s="8">
        <v>45712</v>
      </c>
      <c r="B600" s="5" t="s">
        <v>340</v>
      </c>
      <c r="C600" s="5" t="s">
        <v>2863</v>
      </c>
      <c r="D600" s="5" t="s">
        <v>338</v>
      </c>
      <c r="K600" s="3">
        <v>379</v>
      </c>
    </row>
    <row r="601" spans="1:11" x14ac:dyDescent="0.25">
      <c r="A601" s="8">
        <v>45719</v>
      </c>
      <c r="B601" s="5" t="s">
        <v>340</v>
      </c>
      <c r="C601" s="5" t="s">
        <v>2875</v>
      </c>
      <c r="D601" s="5" t="s">
        <v>338</v>
      </c>
      <c r="K601" s="3">
        <v>391</v>
      </c>
    </row>
    <row r="602" spans="1:11" x14ac:dyDescent="0.25">
      <c r="A602" s="8">
        <v>45719</v>
      </c>
      <c r="B602" s="5" t="s">
        <v>340</v>
      </c>
      <c r="C602" s="5" t="s">
        <v>2876</v>
      </c>
      <c r="D602" s="5" t="s">
        <v>338</v>
      </c>
      <c r="E602" s="3" t="s">
        <v>14</v>
      </c>
      <c r="K602" s="3">
        <v>392</v>
      </c>
    </row>
    <row r="603" spans="1:11" x14ac:dyDescent="0.25">
      <c r="A603" s="8">
        <v>45733</v>
      </c>
      <c r="B603" s="5" t="s">
        <v>340</v>
      </c>
      <c r="C603" s="25" t="s">
        <v>2895</v>
      </c>
      <c r="D603" s="25" t="s">
        <v>338</v>
      </c>
      <c r="K603" s="3">
        <v>411</v>
      </c>
    </row>
    <row r="604" spans="1:11" x14ac:dyDescent="0.25">
      <c r="A604" s="8">
        <v>45733</v>
      </c>
      <c r="B604" s="5" t="s">
        <v>340</v>
      </c>
      <c r="C604" s="25" t="s">
        <v>2896</v>
      </c>
      <c r="D604" s="25" t="s">
        <v>338</v>
      </c>
      <c r="E604" s="3" t="s">
        <v>14</v>
      </c>
      <c r="K604" s="3">
        <v>412</v>
      </c>
    </row>
    <row r="605" spans="1:11" x14ac:dyDescent="0.25">
      <c r="A605" s="8">
        <v>45733</v>
      </c>
      <c r="B605" s="5" t="s">
        <v>340</v>
      </c>
      <c r="C605" s="25" t="s">
        <v>2899</v>
      </c>
      <c r="D605" s="25" t="s">
        <v>338</v>
      </c>
      <c r="E605" s="3" t="s">
        <v>14</v>
      </c>
      <c r="K605" s="3">
        <v>415</v>
      </c>
    </row>
    <row r="606" spans="1:11" x14ac:dyDescent="0.25">
      <c r="A606" s="8">
        <v>45733</v>
      </c>
      <c r="B606" s="5" t="s">
        <v>340</v>
      </c>
      <c r="C606" s="5" t="s">
        <v>2902</v>
      </c>
      <c r="D606" s="5" t="s">
        <v>338</v>
      </c>
      <c r="E606" s="3" t="s">
        <v>14</v>
      </c>
      <c r="K606" s="3">
        <v>418</v>
      </c>
    </row>
    <row r="607" spans="1:11" x14ac:dyDescent="0.25">
      <c r="A607" s="8">
        <v>45740</v>
      </c>
      <c r="B607" s="5" t="s">
        <v>340</v>
      </c>
      <c r="C607" s="5" t="s">
        <v>2913</v>
      </c>
      <c r="D607" s="5" t="s">
        <v>338</v>
      </c>
      <c r="K607" s="3">
        <v>429</v>
      </c>
    </row>
    <row r="608" spans="1:11" x14ac:dyDescent="0.25">
      <c r="A608" s="8">
        <v>45740</v>
      </c>
      <c r="B608" s="5" t="s">
        <v>340</v>
      </c>
      <c r="C608" s="25" t="s">
        <v>2914</v>
      </c>
      <c r="D608" s="25" t="s">
        <v>338</v>
      </c>
      <c r="K608" s="3">
        <v>430</v>
      </c>
    </row>
    <row r="609" spans="1:11" x14ac:dyDescent="0.25">
      <c r="A609" s="8">
        <v>45740</v>
      </c>
      <c r="B609" s="5" t="s">
        <v>340</v>
      </c>
      <c r="C609" s="25" t="s">
        <v>2916</v>
      </c>
      <c r="D609" s="25" t="s">
        <v>338</v>
      </c>
      <c r="K609" s="3">
        <v>432</v>
      </c>
    </row>
    <row r="610" spans="1:11" x14ac:dyDescent="0.25">
      <c r="A610" s="8">
        <v>45740</v>
      </c>
      <c r="B610" s="5" t="s">
        <v>340</v>
      </c>
      <c r="C610" t="s">
        <v>2925</v>
      </c>
      <c r="D610" t="s">
        <v>338</v>
      </c>
      <c r="K610" s="3">
        <v>441</v>
      </c>
    </row>
    <row r="611" spans="1:11" x14ac:dyDescent="0.25">
      <c r="A611" s="8">
        <v>45747</v>
      </c>
      <c r="B611" s="5" t="s">
        <v>340</v>
      </c>
      <c r="C611" s="5" t="s">
        <v>2926</v>
      </c>
      <c r="D611" s="5" t="s">
        <v>338</v>
      </c>
      <c r="E611" s="3" t="s">
        <v>14</v>
      </c>
      <c r="K611" s="3">
        <v>442</v>
      </c>
    </row>
    <row r="612" spans="1:11" x14ac:dyDescent="0.25">
      <c r="A612" s="8">
        <v>45747</v>
      </c>
      <c r="B612" s="5" t="s">
        <v>340</v>
      </c>
      <c r="C612" s="25" t="s">
        <v>2934</v>
      </c>
      <c r="D612" s="25" t="s">
        <v>338</v>
      </c>
      <c r="E612" s="3" t="s">
        <v>14</v>
      </c>
      <c r="K612" s="3">
        <v>450</v>
      </c>
    </row>
    <row r="613" spans="1:11" x14ac:dyDescent="0.25">
      <c r="A613" s="8">
        <v>45747</v>
      </c>
      <c r="B613" s="5" t="s">
        <v>340</v>
      </c>
      <c r="C613" s="5" t="s">
        <v>2935</v>
      </c>
      <c r="D613" s="5" t="s">
        <v>338</v>
      </c>
      <c r="E613" s="3" t="s">
        <v>14</v>
      </c>
      <c r="K613" s="3">
        <v>451</v>
      </c>
    </row>
    <row r="614" spans="1:11" x14ac:dyDescent="0.25">
      <c r="A614" s="8">
        <v>45747</v>
      </c>
      <c r="B614" s="5" t="s">
        <v>340</v>
      </c>
      <c r="C614" s="25" t="s">
        <v>2936</v>
      </c>
      <c r="D614" s="25" t="s">
        <v>338</v>
      </c>
      <c r="K614" s="3">
        <v>452</v>
      </c>
    </row>
    <row r="615" spans="1:11" x14ac:dyDescent="0.25">
      <c r="A615" s="8">
        <v>45747</v>
      </c>
      <c r="B615" s="5" t="s">
        <v>340</v>
      </c>
      <c r="C615" s="5" t="s">
        <v>2940</v>
      </c>
      <c r="D615" s="5" t="s">
        <v>338</v>
      </c>
      <c r="K615" s="3">
        <v>456</v>
      </c>
    </row>
    <row r="616" spans="1:11" x14ac:dyDescent="0.25">
      <c r="A616" s="8">
        <v>45754</v>
      </c>
      <c r="B616" s="5" t="s">
        <v>340</v>
      </c>
      <c r="C616" t="s">
        <v>2944</v>
      </c>
      <c r="D616" t="s">
        <v>338</v>
      </c>
      <c r="K616" s="3">
        <v>460</v>
      </c>
    </row>
    <row r="617" spans="1:11" x14ac:dyDescent="0.25">
      <c r="A617" s="8">
        <v>45754</v>
      </c>
      <c r="B617" s="5" t="s">
        <v>340</v>
      </c>
      <c r="C617" t="s">
        <v>2946</v>
      </c>
      <c r="D617" t="s">
        <v>338</v>
      </c>
      <c r="K617" s="3">
        <v>462</v>
      </c>
    </row>
    <row r="618" spans="1:11" x14ac:dyDescent="0.25">
      <c r="A618" s="8">
        <v>45754</v>
      </c>
      <c r="B618" s="5" t="s">
        <v>340</v>
      </c>
      <c r="C618" t="s">
        <v>2948</v>
      </c>
      <c r="D618" t="s">
        <v>338</v>
      </c>
      <c r="K618" s="3">
        <v>464</v>
      </c>
    </row>
    <row r="619" spans="1:11" x14ac:dyDescent="0.25">
      <c r="A619" s="8">
        <v>45754</v>
      </c>
      <c r="B619" s="5" t="s">
        <v>340</v>
      </c>
      <c r="C619" t="s">
        <v>2950</v>
      </c>
      <c r="D619" t="s">
        <v>338</v>
      </c>
      <c r="E619" s="3" t="s">
        <v>14</v>
      </c>
      <c r="K619" s="3">
        <v>466</v>
      </c>
    </row>
    <row r="620" spans="1:11" x14ac:dyDescent="0.25">
      <c r="A620" s="8">
        <v>45754</v>
      </c>
      <c r="B620" s="5" t="s">
        <v>340</v>
      </c>
      <c r="C620" t="s">
        <v>2951</v>
      </c>
      <c r="D620" t="s">
        <v>338</v>
      </c>
      <c r="E620" s="3" t="s">
        <v>14</v>
      </c>
      <c r="K620" s="3">
        <v>467</v>
      </c>
    </row>
    <row r="621" spans="1:11" x14ac:dyDescent="0.25">
      <c r="A621" s="8">
        <v>45754</v>
      </c>
      <c r="B621" s="5" t="s">
        <v>340</v>
      </c>
      <c r="C621" t="s">
        <v>2953</v>
      </c>
      <c r="D621" t="s">
        <v>338</v>
      </c>
      <c r="K621" s="3">
        <v>469</v>
      </c>
    </row>
    <row r="622" spans="1:11" x14ac:dyDescent="0.25">
      <c r="A622" s="8">
        <v>45761</v>
      </c>
      <c r="B622" s="5" t="s">
        <v>340</v>
      </c>
      <c r="C622" s="25" t="s">
        <v>2959</v>
      </c>
      <c r="D622" s="25" t="s">
        <v>338</v>
      </c>
      <c r="K622" s="3">
        <v>475</v>
      </c>
    </row>
    <row r="623" spans="1:11" x14ac:dyDescent="0.25">
      <c r="A623" s="8">
        <v>45761</v>
      </c>
      <c r="B623" s="5" t="s">
        <v>340</v>
      </c>
      <c r="C623" s="25" t="s">
        <v>2967</v>
      </c>
      <c r="D623" s="25" t="s">
        <v>338</v>
      </c>
      <c r="K623" s="3">
        <v>483</v>
      </c>
    </row>
    <row r="624" spans="1:11" x14ac:dyDescent="0.25">
      <c r="A624" s="8">
        <v>45761</v>
      </c>
      <c r="B624" s="5" t="s">
        <v>340</v>
      </c>
      <c r="C624" t="s">
        <v>2970</v>
      </c>
      <c r="D624" t="s">
        <v>338</v>
      </c>
      <c r="K624" s="3">
        <v>486</v>
      </c>
    </row>
    <row r="625" spans="1:11" x14ac:dyDescent="0.25">
      <c r="A625" s="8">
        <v>45768</v>
      </c>
      <c r="B625" s="5" t="s">
        <v>340</v>
      </c>
      <c r="C625" t="s">
        <v>2972</v>
      </c>
      <c r="D625" t="s">
        <v>338</v>
      </c>
      <c r="K625" s="3">
        <v>488</v>
      </c>
    </row>
    <row r="626" spans="1:11" x14ac:dyDescent="0.25">
      <c r="A626" s="8">
        <v>45768</v>
      </c>
      <c r="B626" s="5" t="s">
        <v>340</v>
      </c>
      <c r="C626" t="s">
        <v>2976</v>
      </c>
      <c r="D626" t="s">
        <v>338</v>
      </c>
      <c r="K626" s="3">
        <v>492</v>
      </c>
    </row>
    <row r="627" spans="1:11" x14ac:dyDescent="0.25">
      <c r="A627" s="8">
        <v>45768</v>
      </c>
      <c r="B627" s="5" t="s">
        <v>340</v>
      </c>
      <c r="C627" t="s">
        <v>2981</v>
      </c>
      <c r="D627" t="s">
        <v>338</v>
      </c>
      <c r="E627" s="3" t="s">
        <v>14</v>
      </c>
      <c r="K627" s="3">
        <v>497</v>
      </c>
    </row>
    <row r="628" spans="1:11" x14ac:dyDescent="0.25">
      <c r="A628" s="8">
        <v>45768</v>
      </c>
      <c r="B628" s="5" t="s">
        <v>340</v>
      </c>
      <c r="C628" s="25" t="s">
        <v>2985</v>
      </c>
      <c r="D628" s="25" t="s">
        <v>338</v>
      </c>
      <c r="K628" s="3">
        <v>501</v>
      </c>
    </row>
    <row r="629" spans="1:11" x14ac:dyDescent="0.25">
      <c r="A629" s="8">
        <v>45768</v>
      </c>
      <c r="B629" s="5" t="s">
        <v>340</v>
      </c>
      <c r="C629" s="25" t="s">
        <v>2986</v>
      </c>
      <c r="D629" s="25" t="s">
        <v>338</v>
      </c>
      <c r="K629" s="3">
        <v>502</v>
      </c>
    </row>
    <row r="630" spans="1:11" x14ac:dyDescent="0.25">
      <c r="A630" s="8">
        <v>45768</v>
      </c>
      <c r="B630" s="5" t="s">
        <v>340</v>
      </c>
      <c r="C630" s="25" t="s">
        <v>2987</v>
      </c>
      <c r="D630" s="25" t="s">
        <v>338</v>
      </c>
      <c r="K630" s="3">
        <v>503</v>
      </c>
    </row>
    <row r="631" spans="1:11" x14ac:dyDescent="0.25">
      <c r="A631" s="8">
        <v>45782</v>
      </c>
      <c r="B631" s="5" t="s">
        <v>340</v>
      </c>
      <c r="C631" s="25" t="s">
        <v>3012</v>
      </c>
      <c r="D631" s="25" t="s">
        <v>338</v>
      </c>
      <c r="K631" s="3">
        <v>528</v>
      </c>
    </row>
    <row r="632" spans="1:11" x14ac:dyDescent="0.25">
      <c r="A632" s="8">
        <v>45782</v>
      </c>
      <c r="B632" s="5" t="s">
        <v>340</v>
      </c>
      <c r="C632" s="25" t="s">
        <v>3014</v>
      </c>
      <c r="D632" s="25" t="s">
        <v>338</v>
      </c>
      <c r="K632" s="3">
        <v>530</v>
      </c>
    </row>
    <row r="633" spans="1:11" x14ac:dyDescent="0.25">
      <c r="A633" s="8">
        <v>45782</v>
      </c>
      <c r="B633" s="5" t="s">
        <v>340</v>
      </c>
      <c r="C633" s="25" t="s">
        <v>3015</v>
      </c>
      <c r="D633" s="25" t="s">
        <v>338</v>
      </c>
      <c r="K633" s="3">
        <v>531</v>
      </c>
    </row>
    <row r="634" spans="1:11" x14ac:dyDescent="0.25">
      <c r="A634" s="8">
        <v>45789</v>
      </c>
      <c r="B634" s="5" t="s">
        <v>340</v>
      </c>
      <c r="C634" t="s">
        <v>3025</v>
      </c>
      <c r="D634" t="s">
        <v>338</v>
      </c>
      <c r="K634" s="3">
        <v>541</v>
      </c>
    </row>
    <row r="635" spans="1:11" x14ac:dyDescent="0.25">
      <c r="A635" s="8">
        <v>45789</v>
      </c>
      <c r="B635" s="5" t="s">
        <v>340</v>
      </c>
      <c r="C635" t="s">
        <v>3031</v>
      </c>
      <c r="D635" t="s">
        <v>338</v>
      </c>
      <c r="K635" s="3">
        <v>547</v>
      </c>
    </row>
    <row r="636" spans="1:11" x14ac:dyDescent="0.25">
      <c r="A636" s="8">
        <v>45789</v>
      </c>
      <c r="B636" s="5" t="s">
        <v>340</v>
      </c>
      <c r="C636" s="25" t="s">
        <v>3036</v>
      </c>
      <c r="D636" s="25" t="s">
        <v>338</v>
      </c>
      <c r="K636" s="3">
        <v>552</v>
      </c>
    </row>
    <row r="637" spans="1:11" x14ac:dyDescent="0.25">
      <c r="A637" s="8">
        <v>45796</v>
      </c>
      <c r="B637" s="5" t="s">
        <v>340</v>
      </c>
      <c r="C637" s="25" t="s">
        <v>3044</v>
      </c>
      <c r="D637" s="25" t="s">
        <v>338</v>
      </c>
      <c r="E637" s="3" t="s">
        <v>14</v>
      </c>
      <c r="K637" s="3">
        <v>560</v>
      </c>
    </row>
    <row r="638" spans="1:11" x14ac:dyDescent="0.25">
      <c r="A638" s="8">
        <v>45796</v>
      </c>
      <c r="B638" s="5" t="s">
        <v>340</v>
      </c>
      <c r="C638" s="25" t="s">
        <v>3045</v>
      </c>
      <c r="D638" s="25" t="s">
        <v>338</v>
      </c>
      <c r="E638" s="3" t="s">
        <v>14</v>
      </c>
      <c r="K638" s="3">
        <v>561</v>
      </c>
    </row>
    <row r="639" spans="1:11" x14ac:dyDescent="0.25">
      <c r="A639" s="8">
        <v>45796</v>
      </c>
      <c r="B639" s="5" t="s">
        <v>340</v>
      </c>
      <c r="C639" s="25" t="s">
        <v>3046</v>
      </c>
      <c r="D639" s="25" t="s">
        <v>338</v>
      </c>
      <c r="E639" s="3" t="s">
        <v>14</v>
      </c>
      <c r="K639" s="3">
        <v>562</v>
      </c>
    </row>
    <row r="640" spans="1:11" x14ac:dyDescent="0.25">
      <c r="A640" s="8">
        <v>45803</v>
      </c>
      <c r="B640" s="5" t="s">
        <v>340</v>
      </c>
      <c r="C640" t="s">
        <v>3054</v>
      </c>
      <c r="D640" t="s">
        <v>338</v>
      </c>
      <c r="K640" s="3">
        <v>570</v>
      </c>
    </row>
    <row r="641" spans="1:11" x14ac:dyDescent="0.25">
      <c r="A641" s="8">
        <v>45803</v>
      </c>
      <c r="B641" s="5" t="s">
        <v>340</v>
      </c>
      <c r="C641" t="s">
        <v>3056</v>
      </c>
      <c r="D641" t="s">
        <v>338</v>
      </c>
      <c r="K641" s="3">
        <v>572</v>
      </c>
    </row>
    <row r="642" spans="1:11" x14ac:dyDescent="0.25">
      <c r="A642" s="8">
        <v>45803</v>
      </c>
      <c r="B642" s="5" t="s">
        <v>340</v>
      </c>
      <c r="C642" t="s">
        <v>3061</v>
      </c>
      <c r="D642" t="s">
        <v>338</v>
      </c>
      <c r="E642" s="3" t="s">
        <v>14</v>
      </c>
      <c r="K642" s="3">
        <v>577</v>
      </c>
    </row>
    <row r="643" spans="1:11" x14ac:dyDescent="0.25">
      <c r="A643" s="8">
        <v>45817</v>
      </c>
      <c r="B643" s="5" t="s">
        <v>340</v>
      </c>
      <c r="C643" t="s">
        <v>3076</v>
      </c>
      <c r="D643" t="s">
        <v>338</v>
      </c>
      <c r="K643" s="3">
        <v>592</v>
      </c>
    </row>
    <row r="644" spans="1:11" x14ac:dyDescent="0.25">
      <c r="A644" s="8">
        <v>45817</v>
      </c>
      <c r="B644" s="5" t="s">
        <v>340</v>
      </c>
      <c r="C644" t="s">
        <v>3087</v>
      </c>
      <c r="D644" t="s">
        <v>338</v>
      </c>
      <c r="E644" s="3" t="s">
        <v>14</v>
      </c>
      <c r="K644" s="3">
        <v>603</v>
      </c>
    </row>
    <row r="645" spans="1:11" x14ac:dyDescent="0.25">
      <c r="A645" s="8">
        <v>45817</v>
      </c>
      <c r="B645" s="5" t="s">
        <v>340</v>
      </c>
      <c r="C645" t="s">
        <v>3088</v>
      </c>
      <c r="D645" t="s">
        <v>338</v>
      </c>
      <c r="E645" s="3" t="s">
        <v>14</v>
      </c>
      <c r="K645" s="3">
        <v>604</v>
      </c>
    </row>
    <row r="646" spans="1:11" x14ac:dyDescent="0.25">
      <c r="A646" s="8">
        <v>45817</v>
      </c>
      <c r="B646" s="5" t="s">
        <v>340</v>
      </c>
      <c r="C646" t="s">
        <v>3089</v>
      </c>
      <c r="D646" t="s">
        <v>338</v>
      </c>
      <c r="K646" s="3">
        <v>605</v>
      </c>
    </row>
    <row r="647" spans="1:11" x14ac:dyDescent="0.25">
      <c r="A647" s="8">
        <v>45817</v>
      </c>
      <c r="B647" s="5" t="s">
        <v>340</v>
      </c>
      <c r="C647" s="25" t="s">
        <v>3090</v>
      </c>
      <c r="D647" s="25" t="s">
        <v>338</v>
      </c>
      <c r="K647" s="3">
        <v>606</v>
      </c>
    </row>
    <row r="648" spans="1:11" x14ac:dyDescent="0.25">
      <c r="A648" s="8">
        <v>45824</v>
      </c>
      <c r="B648" s="5" t="s">
        <v>340</v>
      </c>
      <c r="C648" s="25" t="s">
        <v>3100</v>
      </c>
      <c r="D648" s="25" t="s">
        <v>338</v>
      </c>
      <c r="E648" s="3" t="s">
        <v>14</v>
      </c>
      <c r="K648" s="3">
        <v>616</v>
      </c>
    </row>
    <row r="649" spans="1:11" x14ac:dyDescent="0.25">
      <c r="A649" s="8">
        <v>45824</v>
      </c>
      <c r="B649" s="5" t="s">
        <v>340</v>
      </c>
      <c r="C649" s="25" t="s">
        <v>3101</v>
      </c>
      <c r="D649" s="25" t="s">
        <v>338</v>
      </c>
      <c r="E649" s="3" t="s">
        <v>14</v>
      </c>
      <c r="K649" s="3">
        <v>617</v>
      </c>
    </row>
    <row r="650" spans="1:11" x14ac:dyDescent="0.25">
      <c r="A650" s="8">
        <v>45831</v>
      </c>
      <c r="B650" s="5" t="s">
        <v>340</v>
      </c>
      <c r="C650" t="s">
        <v>3108</v>
      </c>
      <c r="D650" t="s">
        <v>338</v>
      </c>
      <c r="K650" s="3">
        <v>624</v>
      </c>
    </row>
    <row r="651" spans="1:11" x14ac:dyDescent="0.25">
      <c r="A651" s="8">
        <v>45831</v>
      </c>
      <c r="B651" s="5" t="s">
        <v>340</v>
      </c>
      <c r="C651" t="s">
        <v>3110</v>
      </c>
      <c r="D651" t="s">
        <v>338</v>
      </c>
      <c r="K651" s="3">
        <v>626</v>
      </c>
    </row>
    <row r="652" spans="1:11" x14ac:dyDescent="0.25">
      <c r="A652" s="8">
        <v>45831</v>
      </c>
      <c r="B652" s="5" t="s">
        <v>340</v>
      </c>
      <c r="C652" t="s">
        <v>3113</v>
      </c>
      <c r="D652" t="s">
        <v>338</v>
      </c>
      <c r="K652" s="3">
        <v>629</v>
      </c>
    </row>
    <row r="653" spans="1:11" x14ac:dyDescent="0.25">
      <c r="A653" s="8">
        <v>45831</v>
      </c>
      <c r="B653" s="5" t="s">
        <v>340</v>
      </c>
      <c r="C653" t="s">
        <v>3117</v>
      </c>
      <c r="D653" t="s">
        <v>338</v>
      </c>
      <c r="K653" s="3">
        <v>633</v>
      </c>
    </row>
    <row r="654" spans="1:11" x14ac:dyDescent="0.25">
      <c r="A654" s="8">
        <v>45831</v>
      </c>
      <c r="B654" s="5" t="s">
        <v>340</v>
      </c>
      <c r="C654" t="s">
        <v>3120</v>
      </c>
      <c r="D654" t="s">
        <v>338</v>
      </c>
      <c r="K654" s="3">
        <v>636</v>
      </c>
    </row>
    <row r="655" spans="1:11" x14ac:dyDescent="0.25">
      <c r="A655" s="8">
        <v>45831</v>
      </c>
      <c r="B655" s="5" t="s">
        <v>340</v>
      </c>
      <c r="C655" s="25" t="s">
        <v>3121</v>
      </c>
      <c r="D655" s="25" t="s">
        <v>338</v>
      </c>
      <c r="K655" s="3">
        <v>637</v>
      </c>
    </row>
    <row r="656" spans="1:11" x14ac:dyDescent="0.25">
      <c r="A656" s="8">
        <v>45838</v>
      </c>
      <c r="B656" s="5" t="s">
        <v>340</v>
      </c>
      <c r="C656" s="5" t="s">
        <v>3177</v>
      </c>
      <c r="D656" s="5" t="s">
        <v>338</v>
      </c>
      <c r="K656" s="3">
        <v>647</v>
      </c>
    </row>
    <row r="657" spans="1:11" x14ac:dyDescent="0.25">
      <c r="A657" s="8">
        <v>45838</v>
      </c>
      <c r="B657" s="5" t="s">
        <v>340</v>
      </c>
      <c r="C657" s="5" t="s">
        <v>3182</v>
      </c>
      <c r="D657" s="5" t="s">
        <v>338</v>
      </c>
      <c r="K657" s="3">
        <v>652</v>
      </c>
    </row>
    <row r="658" spans="1:11" x14ac:dyDescent="0.25">
      <c r="A658" s="8">
        <v>45838</v>
      </c>
      <c r="B658" s="5" t="s">
        <v>340</v>
      </c>
      <c r="C658" s="5" t="s">
        <v>3183</v>
      </c>
      <c r="D658" s="5" t="s">
        <v>338</v>
      </c>
      <c r="E658" s="3" t="s">
        <v>14</v>
      </c>
      <c r="K658" s="3">
        <v>653</v>
      </c>
    </row>
    <row r="659" spans="1:11" x14ac:dyDescent="0.25">
      <c r="A659" s="8">
        <v>45726</v>
      </c>
      <c r="B659" s="5" t="s">
        <v>340</v>
      </c>
      <c r="C659" s="5" t="s">
        <v>2890</v>
      </c>
      <c r="D659" s="5" t="s">
        <v>343</v>
      </c>
      <c r="E659" s="3" t="s">
        <v>14</v>
      </c>
      <c r="K659" s="3">
        <v>406</v>
      </c>
    </row>
    <row r="660" spans="1:11" x14ac:dyDescent="0.25">
      <c r="A660" s="8"/>
      <c r="B660" s="5"/>
      <c r="C660" s="5"/>
      <c r="D660" s="5"/>
    </row>
    <row r="661" spans="1:11" x14ac:dyDescent="0.25">
      <c r="A661" t="s">
        <v>3570</v>
      </c>
      <c r="B661" s="5"/>
      <c r="C661" s="5"/>
      <c r="D661" s="5"/>
    </row>
    <row r="662" spans="1:11" x14ac:dyDescent="0.25">
      <c r="A662">
        <v>29</v>
      </c>
      <c r="B662" s="5"/>
      <c r="C662" t="s">
        <v>3258</v>
      </c>
      <c r="D662" s="25"/>
    </row>
    <row r="663" spans="1:11" x14ac:dyDescent="0.25">
      <c r="A663">
        <v>100</v>
      </c>
      <c r="B663" s="5"/>
      <c r="C663" t="s">
        <v>3259</v>
      </c>
      <c r="D663" s="5"/>
    </row>
    <row r="664" spans="1:11" x14ac:dyDescent="0.25">
      <c r="A664">
        <v>109</v>
      </c>
      <c r="B664" s="5"/>
      <c r="C664" t="s">
        <v>3260</v>
      </c>
      <c r="D664" s="5"/>
    </row>
    <row r="665" spans="1:11" x14ac:dyDescent="0.25">
      <c r="A665">
        <v>86</v>
      </c>
      <c r="B665" s="5"/>
      <c r="C665" t="s">
        <v>3261</v>
      </c>
      <c r="D665" s="26"/>
    </row>
    <row r="666" spans="1:11" x14ac:dyDescent="0.25">
      <c r="A666">
        <v>407</v>
      </c>
      <c r="B666" s="5"/>
      <c r="C666" t="s">
        <v>3262</v>
      </c>
      <c r="D666" s="28"/>
    </row>
    <row r="667" spans="1:11" x14ac:dyDescent="0.25">
      <c r="A667">
        <v>564</v>
      </c>
      <c r="B667" s="5"/>
      <c r="C667" t="s">
        <v>3263</v>
      </c>
      <c r="D667" s="5"/>
    </row>
    <row r="668" spans="1:11" x14ac:dyDescent="0.25">
      <c r="A668">
        <v>3</v>
      </c>
      <c r="B668" s="5"/>
      <c r="C668" t="s">
        <v>3264</v>
      </c>
      <c r="D668" s="25"/>
      <c r="E668" s="3" t="s">
        <v>14</v>
      </c>
    </row>
    <row r="669" spans="1:11" x14ac:dyDescent="0.25">
      <c r="A669">
        <v>113</v>
      </c>
      <c r="B669" s="5"/>
      <c r="C669" t="s">
        <v>3265</v>
      </c>
      <c r="D669" s="5"/>
    </row>
    <row r="670" spans="1:11" x14ac:dyDescent="0.25">
      <c r="A670">
        <v>14</v>
      </c>
      <c r="B670" s="5"/>
      <c r="C670" t="s">
        <v>3266</v>
      </c>
    </row>
    <row r="671" spans="1:11" x14ac:dyDescent="0.25">
      <c r="A671">
        <v>311</v>
      </c>
      <c r="B671" s="5"/>
      <c r="C671" t="s">
        <v>3267</v>
      </c>
      <c r="D671" s="25"/>
    </row>
    <row r="672" spans="1:11" x14ac:dyDescent="0.25">
      <c r="A672">
        <v>157</v>
      </c>
      <c r="B672" s="5"/>
      <c r="C672" t="s">
        <v>3268</v>
      </c>
    </row>
    <row r="673" spans="1:5" x14ac:dyDescent="0.25">
      <c r="A673">
        <v>57</v>
      </c>
      <c r="B673" s="5"/>
      <c r="C673" t="s">
        <v>3269</v>
      </c>
      <c r="D673" s="5"/>
    </row>
    <row r="674" spans="1:5" x14ac:dyDescent="0.25">
      <c r="A674">
        <v>9</v>
      </c>
      <c r="B674" s="5"/>
      <c r="C674" t="s">
        <v>3270</v>
      </c>
      <c r="D674" s="5"/>
      <c r="E674" s="3" t="s">
        <v>14</v>
      </c>
    </row>
    <row r="675" spans="1:5" x14ac:dyDescent="0.25">
      <c r="A675">
        <v>191</v>
      </c>
      <c r="B675" s="5"/>
      <c r="C675" t="s">
        <v>3271</v>
      </c>
      <c r="D675" s="5"/>
    </row>
    <row r="676" spans="1:5" x14ac:dyDescent="0.25">
      <c r="A676">
        <v>317</v>
      </c>
      <c r="B676" s="5"/>
      <c r="C676" t="s">
        <v>3272</v>
      </c>
    </row>
    <row r="677" spans="1:5" x14ac:dyDescent="0.25">
      <c r="A677">
        <v>813</v>
      </c>
      <c r="B677" s="5"/>
      <c r="C677" t="s">
        <v>3273</v>
      </c>
    </row>
    <row r="678" spans="1:5" x14ac:dyDescent="0.25">
      <c r="A678">
        <v>233</v>
      </c>
      <c r="B678" s="5"/>
      <c r="C678" t="s">
        <v>3274</v>
      </c>
      <c r="D678" s="5"/>
    </row>
    <row r="679" spans="1:5" x14ac:dyDescent="0.25">
      <c r="A679">
        <v>256</v>
      </c>
      <c r="B679" s="5"/>
      <c r="C679" t="s">
        <v>3275</v>
      </c>
      <c r="D679" s="5"/>
    </row>
    <row r="680" spans="1:5" x14ac:dyDescent="0.25">
      <c r="A680">
        <v>90</v>
      </c>
      <c r="B680" s="5"/>
      <c r="C680" t="s">
        <v>3276</v>
      </c>
      <c r="D680" s="5"/>
    </row>
    <row r="681" spans="1:5" x14ac:dyDescent="0.25">
      <c r="A681">
        <v>177</v>
      </c>
      <c r="B681" s="5"/>
      <c r="C681" t="s">
        <v>3277</v>
      </c>
      <c r="D681" s="25"/>
    </row>
    <row r="682" spans="1:5" x14ac:dyDescent="0.25">
      <c r="A682">
        <v>232</v>
      </c>
      <c r="B682" s="5"/>
      <c r="C682" t="s">
        <v>3278</v>
      </c>
    </row>
    <row r="683" spans="1:5" x14ac:dyDescent="0.25">
      <c r="A683">
        <v>23</v>
      </c>
      <c r="B683" s="5"/>
      <c r="C683" t="s">
        <v>3279</v>
      </c>
      <c r="D683" s="25"/>
    </row>
    <row r="684" spans="1:5" x14ac:dyDescent="0.25">
      <c r="A684">
        <v>57</v>
      </c>
      <c r="B684" s="5"/>
      <c r="C684" t="s">
        <v>3280</v>
      </c>
      <c r="D684" s="25"/>
    </row>
    <row r="685" spans="1:5" x14ac:dyDescent="0.25">
      <c r="A685">
        <v>38</v>
      </c>
      <c r="B685" s="5"/>
      <c r="C685" t="s">
        <v>3281</v>
      </c>
      <c r="D685" s="25"/>
    </row>
    <row r="686" spans="1:5" x14ac:dyDescent="0.25">
      <c r="A686">
        <v>90</v>
      </c>
      <c r="B686" s="5"/>
      <c r="C686" t="s">
        <v>3282</v>
      </c>
      <c r="D686" s="5"/>
    </row>
    <row r="687" spans="1:5" x14ac:dyDescent="0.25">
      <c r="A687">
        <v>90</v>
      </c>
      <c r="B687" s="5"/>
      <c r="C687" t="s">
        <v>3283</v>
      </c>
      <c r="D687" s="5"/>
    </row>
    <row r="688" spans="1:5" x14ac:dyDescent="0.25">
      <c r="A688">
        <v>56</v>
      </c>
      <c r="B688" s="5"/>
      <c r="C688" t="s">
        <v>3284</v>
      </c>
      <c r="D688" s="5"/>
    </row>
    <row r="689" spans="1:5" x14ac:dyDescent="0.25">
      <c r="A689">
        <v>33</v>
      </c>
      <c r="B689" s="5"/>
      <c r="C689" t="s">
        <v>3285</v>
      </c>
      <c r="D689" s="5"/>
    </row>
    <row r="690" spans="1:5" x14ac:dyDescent="0.25">
      <c r="A690">
        <v>27</v>
      </c>
      <c r="B690" s="5"/>
      <c r="C690" t="s">
        <v>3286</v>
      </c>
      <c r="D690" s="5"/>
    </row>
    <row r="691" spans="1:5" x14ac:dyDescent="0.25">
      <c r="A691">
        <v>72</v>
      </c>
      <c r="B691" s="5"/>
      <c r="C691" t="s">
        <v>3287</v>
      </c>
      <c r="D691" s="5"/>
    </row>
    <row r="692" spans="1:5" x14ac:dyDescent="0.25">
      <c r="A692">
        <v>317</v>
      </c>
      <c r="B692" s="5"/>
      <c r="C692" t="s">
        <v>3288</v>
      </c>
    </row>
    <row r="693" spans="1:5" x14ac:dyDescent="0.25">
      <c r="A693">
        <v>90</v>
      </c>
      <c r="B693" s="5"/>
      <c r="C693" t="s">
        <v>3289</v>
      </c>
      <c r="D693" s="5"/>
    </row>
    <row r="694" spans="1:5" x14ac:dyDescent="0.25">
      <c r="A694">
        <v>164</v>
      </c>
      <c r="B694" s="5"/>
      <c r="C694" t="s">
        <v>3290</v>
      </c>
      <c r="D694" s="25"/>
      <c r="E694" s="3" t="s">
        <v>14</v>
      </c>
    </row>
    <row r="695" spans="1:5" x14ac:dyDescent="0.25">
      <c r="A695">
        <v>23</v>
      </c>
      <c r="B695" s="5"/>
      <c r="C695" t="s">
        <v>3291</v>
      </c>
      <c r="D695" s="5"/>
    </row>
    <row r="696" spans="1:5" x14ac:dyDescent="0.25">
      <c r="A696">
        <v>108</v>
      </c>
      <c r="B696" s="5"/>
      <c r="C696" t="s">
        <v>3292</v>
      </c>
      <c r="D696" s="5"/>
    </row>
    <row r="697" spans="1:5" x14ac:dyDescent="0.25">
      <c r="A697">
        <v>511</v>
      </c>
      <c r="B697" s="5"/>
      <c r="C697" t="s">
        <v>3293</v>
      </c>
    </row>
    <row r="698" spans="1:5" x14ac:dyDescent="0.25">
      <c r="A698">
        <v>122</v>
      </c>
      <c r="B698" s="5"/>
      <c r="C698" t="s">
        <v>3294</v>
      </c>
    </row>
    <row r="699" spans="1:5" x14ac:dyDescent="0.25">
      <c r="A699">
        <v>369</v>
      </c>
      <c r="B699" s="5"/>
      <c r="C699" t="s">
        <v>3295</v>
      </c>
      <c r="D699" s="26"/>
    </row>
    <row r="700" spans="1:5" x14ac:dyDescent="0.25">
      <c r="A700">
        <v>447</v>
      </c>
      <c r="B700" s="5"/>
      <c r="C700" t="s">
        <v>3296</v>
      </c>
      <c r="D700" s="5"/>
      <c r="E700" s="3" t="s">
        <v>14</v>
      </c>
    </row>
    <row r="701" spans="1:5" x14ac:dyDescent="0.25">
      <c r="A701">
        <v>5</v>
      </c>
      <c r="B701" s="5"/>
      <c r="C701" t="s">
        <v>3297</v>
      </c>
      <c r="D701" s="5"/>
    </row>
    <row r="702" spans="1:5" x14ac:dyDescent="0.25">
      <c r="A702">
        <v>248</v>
      </c>
      <c r="B702" s="5"/>
      <c r="C702" t="s">
        <v>3298</v>
      </c>
      <c r="D702" s="5"/>
    </row>
    <row r="703" spans="1:5" x14ac:dyDescent="0.25">
      <c r="A703">
        <v>102</v>
      </c>
      <c r="B703" s="5"/>
      <c r="C703" t="s">
        <v>3299</v>
      </c>
      <c r="D703" s="28"/>
    </row>
    <row r="704" spans="1:5" x14ac:dyDescent="0.25">
      <c r="A704">
        <v>261</v>
      </c>
      <c r="B704" s="5"/>
      <c r="C704" t="s">
        <v>3300</v>
      </c>
      <c r="D704" s="25"/>
    </row>
    <row r="705" spans="1:5" x14ac:dyDescent="0.25">
      <c r="A705">
        <v>525</v>
      </c>
      <c r="B705" s="5"/>
      <c r="C705" t="s">
        <v>3301</v>
      </c>
      <c r="E705" s="3" t="s">
        <v>14</v>
      </c>
    </row>
    <row r="706" spans="1:5" x14ac:dyDescent="0.25">
      <c r="A706">
        <v>110</v>
      </c>
      <c r="B706" s="5"/>
      <c r="C706" t="s">
        <v>3302</v>
      </c>
      <c r="D706" s="5"/>
    </row>
    <row r="707" spans="1:5" x14ac:dyDescent="0.25">
      <c r="A707">
        <v>345</v>
      </c>
      <c r="B707" s="5"/>
      <c r="C707" t="s">
        <v>3303</v>
      </c>
      <c r="D707" s="5"/>
    </row>
    <row r="708" spans="1:5" x14ac:dyDescent="0.25">
      <c r="A708">
        <v>241</v>
      </c>
      <c r="B708" s="5"/>
      <c r="C708" t="s">
        <v>3304</v>
      </c>
      <c r="D708" s="5"/>
    </row>
    <row r="709" spans="1:5" x14ac:dyDescent="0.25">
      <c r="A709">
        <v>110</v>
      </c>
      <c r="B709" s="5"/>
      <c r="C709" t="s">
        <v>3305</v>
      </c>
      <c r="D709" s="26"/>
    </row>
    <row r="710" spans="1:5" x14ac:dyDescent="0.25">
      <c r="A710">
        <v>107</v>
      </c>
      <c r="B710" s="5"/>
      <c r="C710" t="s">
        <v>3306</v>
      </c>
      <c r="D710" s="5"/>
    </row>
    <row r="711" spans="1:5" x14ac:dyDescent="0.25">
      <c r="A711">
        <v>13</v>
      </c>
      <c r="B711" s="5"/>
      <c r="C711" t="s">
        <v>3307</v>
      </c>
      <c r="D711" s="5"/>
    </row>
    <row r="712" spans="1:5" x14ac:dyDescent="0.25">
      <c r="A712">
        <v>387</v>
      </c>
      <c r="B712" s="5"/>
      <c r="C712" t="s">
        <v>3308</v>
      </c>
      <c r="D712" s="26"/>
    </row>
    <row r="713" spans="1:5" x14ac:dyDescent="0.25">
      <c r="A713">
        <v>360</v>
      </c>
      <c r="B713" s="5"/>
      <c r="C713" t="s">
        <v>3309</v>
      </c>
    </row>
    <row r="714" spans="1:5" x14ac:dyDescent="0.25">
      <c r="A714">
        <v>107</v>
      </c>
      <c r="B714" s="5"/>
      <c r="C714" t="s">
        <v>3310</v>
      </c>
      <c r="D714" s="5"/>
    </row>
    <row r="715" spans="1:5" x14ac:dyDescent="0.25">
      <c r="A715">
        <v>359</v>
      </c>
      <c r="B715" s="5"/>
      <c r="C715" t="s">
        <v>3311</v>
      </c>
      <c r="D715" s="5"/>
    </row>
    <row r="716" spans="1:5" x14ac:dyDescent="0.25">
      <c r="A716">
        <v>311</v>
      </c>
      <c r="B716" s="5"/>
      <c r="C716" t="s">
        <v>3312</v>
      </c>
      <c r="D716" s="28"/>
    </row>
    <row r="717" spans="1:5" x14ac:dyDescent="0.25">
      <c r="A717">
        <v>741</v>
      </c>
      <c r="B717" s="5"/>
      <c r="C717" t="s">
        <v>3313</v>
      </c>
      <c r="D717" s="5"/>
    </row>
    <row r="718" spans="1:5" x14ac:dyDescent="0.25">
      <c r="A718">
        <v>332</v>
      </c>
      <c r="B718" s="5"/>
      <c r="C718" t="s">
        <v>3314</v>
      </c>
      <c r="D718" s="5"/>
    </row>
    <row r="719" spans="1:5" x14ac:dyDescent="0.25">
      <c r="A719">
        <v>330</v>
      </c>
      <c r="B719" s="5"/>
      <c r="C719" t="s">
        <v>3315</v>
      </c>
      <c r="D719" s="5"/>
    </row>
    <row r="720" spans="1:5" x14ac:dyDescent="0.25">
      <c r="A720">
        <v>18</v>
      </c>
      <c r="B720" s="5"/>
      <c r="C720" t="s">
        <v>3316</v>
      </c>
      <c r="D720" s="5"/>
    </row>
    <row r="721" spans="1:5" x14ac:dyDescent="0.25">
      <c r="A721">
        <v>98</v>
      </c>
      <c r="B721" s="5"/>
      <c r="C721" t="s">
        <v>3317</v>
      </c>
      <c r="D721" s="25"/>
    </row>
    <row r="722" spans="1:5" x14ac:dyDescent="0.25">
      <c r="A722">
        <v>211</v>
      </c>
      <c r="B722" s="5"/>
      <c r="C722" t="s">
        <v>3318</v>
      </c>
      <c r="D722" s="5"/>
    </row>
    <row r="723" spans="1:5" x14ac:dyDescent="0.25">
      <c r="A723">
        <v>4</v>
      </c>
      <c r="B723" s="5"/>
      <c r="C723" t="s">
        <v>3319</v>
      </c>
      <c r="D723" s="25"/>
    </row>
    <row r="724" spans="1:5" x14ac:dyDescent="0.25">
      <c r="A724">
        <v>233</v>
      </c>
      <c r="B724" s="5"/>
      <c r="C724" t="s">
        <v>3320</v>
      </c>
      <c r="D724" s="5"/>
    </row>
    <row r="725" spans="1:5" x14ac:dyDescent="0.25">
      <c r="A725">
        <v>17</v>
      </c>
      <c r="B725" s="5"/>
      <c r="C725" t="s">
        <v>3321</v>
      </c>
      <c r="D725" s="5"/>
    </row>
    <row r="726" spans="1:5" x14ac:dyDescent="0.25">
      <c r="A726">
        <v>38</v>
      </c>
      <c r="B726" s="5"/>
      <c r="C726" t="s">
        <v>3322</v>
      </c>
      <c r="D726" s="25"/>
    </row>
    <row r="727" spans="1:5" x14ac:dyDescent="0.25">
      <c r="A727">
        <v>65</v>
      </c>
      <c r="B727" s="5"/>
      <c r="C727" t="s">
        <v>3323</v>
      </c>
      <c r="D727" s="25"/>
    </row>
    <row r="728" spans="1:5" x14ac:dyDescent="0.25">
      <c r="A728">
        <v>47</v>
      </c>
      <c r="B728" s="5"/>
      <c r="C728" t="s">
        <v>3324</v>
      </c>
      <c r="D728" s="26"/>
    </row>
    <row r="729" spans="1:5" x14ac:dyDescent="0.25">
      <c r="A729">
        <v>363</v>
      </c>
      <c r="B729" s="5"/>
      <c r="C729" t="s">
        <v>3325</v>
      </c>
      <c r="D729" s="25"/>
    </row>
    <row r="730" spans="1:5" x14ac:dyDescent="0.25">
      <c r="A730">
        <v>66</v>
      </c>
      <c r="B730" s="5"/>
      <c r="C730" t="s">
        <v>3326</v>
      </c>
      <c r="D730" s="25"/>
    </row>
    <row r="731" spans="1:5" x14ac:dyDescent="0.25">
      <c r="A731">
        <v>414</v>
      </c>
      <c r="B731" s="5"/>
      <c r="C731" t="s">
        <v>3327</v>
      </c>
      <c r="D731" s="28"/>
    </row>
    <row r="732" spans="1:5" x14ac:dyDescent="0.25">
      <c r="A732">
        <v>306</v>
      </c>
      <c r="B732" s="5"/>
      <c r="C732" t="s">
        <v>3328</v>
      </c>
      <c r="D732" s="5"/>
    </row>
    <row r="733" spans="1:5" x14ac:dyDescent="0.25">
      <c r="A733">
        <v>110</v>
      </c>
      <c r="B733" s="5"/>
      <c r="C733" t="s">
        <v>3329</v>
      </c>
    </row>
    <row r="734" spans="1:5" x14ac:dyDescent="0.25">
      <c r="A734">
        <v>110</v>
      </c>
      <c r="B734" s="5"/>
      <c r="C734" t="s">
        <v>3330</v>
      </c>
    </row>
    <row r="735" spans="1:5" x14ac:dyDescent="0.25">
      <c r="A735">
        <v>770</v>
      </c>
      <c r="B735" s="5"/>
      <c r="C735" t="s">
        <v>3331</v>
      </c>
      <c r="E735" s="3" t="s">
        <v>14</v>
      </c>
    </row>
    <row r="736" spans="1:5" x14ac:dyDescent="0.25">
      <c r="A736">
        <v>171</v>
      </c>
      <c r="B736" s="5"/>
      <c r="C736" t="s">
        <v>3332</v>
      </c>
      <c r="D736" s="5"/>
    </row>
    <row r="737" spans="1:5" x14ac:dyDescent="0.25">
      <c r="A737">
        <v>91</v>
      </c>
      <c r="B737" s="5"/>
      <c r="C737" t="s">
        <v>3333</v>
      </c>
      <c r="D737" s="25"/>
    </row>
    <row r="738" spans="1:5" x14ac:dyDescent="0.25">
      <c r="A738">
        <v>549</v>
      </c>
      <c r="B738" s="5"/>
      <c r="C738" t="s">
        <v>3334</v>
      </c>
    </row>
    <row r="739" spans="1:5" x14ac:dyDescent="0.25">
      <c r="A739">
        <v>10</v>
      </c>
      <c r="B739" s="5"/>
      <c r="C739" t="s">
        <v>3335</v>
      </c>
      <c r="D739" s="5"/>
    </row>
    <row r="740" spans="1:5" x14ac:dyDescent="0.25">
      <c r="A740">
        <v>42</v>
      </c>
      <c r="B740" s="5"/>
      <c r="C740" t="s">
        <v>3336</v>
      </c>
      <c r="D740" s="25"/>
    </row>
    <row r="741" spans="1:5" x14ac:dyDescent="0.25">
      <c r="A741">
        <v>16</v>
      </c>
      <c r="B741" s="5"/>
      <c r="C741" t="s">
        <v>3337</v>
      </c>
      <c r="D741" s="5"/>
    </row>
    <row r="742" spans="1:5" x14ac:dyDescent="0.25">
      <c r="A742" s="8"/>
      <c r="B742" s="5"/>
      <c r="C742" s="25"/>
      <c r="D742" s="25"/>
    </row>
    <row r="743" spans="1:5" x14ac:dyDescent="0.25">
      <c r="A743" s="8">
        <v>45845</v>
      </c>
      <c r="B743" s="5" t="s">
        <v>340</v>
      </c>
      <c r="C743" t="s">
        <v>3792</v>
      </c>
      <c r="D743" t="s">
        <v>338</v>
      </c>
      <c r="E743" s="3" t="s">
        <v>90</v>
      </c>
    </row>
    <row r="744" spans="1:5" x14ac:dyDescent="0.25">
      <c r="A744" s="8">
        <v>45845</v>
      </c>
      <c r="B744" s="5" t="s">
        <v>340</v>
      </c>
      <c r="C744" t="s">
        <v>3793</v>
      </c>
      <c r="D744" t="s">
        <v>589</v>
      </c>
      <c r="E744" s="3" t="s">
        <v>14</v>
      </c>
    </row>
    <row r="745" spans="1:5" x14ac:dyDescent="0.25">
      <c r="A745" s="8">
        <v>45845</v>
      </c>
      <c r="B745" s="5" t="s">
        <v>340</v>
      </c>
      <c r="C745" s="25" t="s">
        <v>3794</v>
      </c>
      <c r="D745" s="25" t="s">
        <v>121</v>
      </c>
      <c r="E745" s="3" t="s">
        <v>14</v>
      </c>
    </row>
    <row r="746" spans="1:5" x14ac:dyDescent="0.25">
      <c r="A746" s="8">
        <v>45845</v>
      </c>
      <c r="B746" s="5" t="s">
        <v>340</v>
      </c>
      <c r="C746" t="s">
        <v>3795</v>
      </c>
      <c r="D746" t="s">
        <v>90</v>
      </c>
      <c r="E746" s="3" t="s">
        <v>3197</v>
      </c>
    </row>
    <row r="747" spans="1:5" x14ac:dyDescent="0.25">
      <c r="A747" s="8">
        <v>45845</v>
      </c>
      <c r="B747" s="5" t="s">
        <v>340</v>
      </c>
      <c r="C747" s="25" t="s">
        <v>3796</v>
      </c>
      <c r="D747" s="25" t="s">
        <v>90</v>
      </c>
      <c r="E747" s="3" t="s">
        <v>14</v>
      </c>
    </row>
    <row r="748" spans="1:5" x14ac:dyDescent="0.25">
      <c r="A748" s="8">
        <v>45845</v>
      </c>
      <c r="B748" s="5" t="s">
        <v>340</v>
      </c>
      <c r="C748" t="s">
        <v>3797</v>
      </c>
      <c r="D748" t="s">
        <v>338</v>
      </c>
      <c r="E748" s="3" t="s">
        <v>3848</v>
      </c>
    </row>
    <row r="749" spans="1:5" x14ac:dyDescent="0.25">
      <c r="A749" s="8">
        <v>45845</v>
      </c>
      <c r="B749" s="5" t="s">
        <v>340</v>
      </c>
      <c r="C749" t="s">
        <v>3798</v>
      </c>
      <c r="D749" t="s">
        <v>56</v>
      </c>
      <c r="E749" s="3" t="s">
        <v>3193</v>
      </c>
    </row>
    <row r="750" spans="1:5" x14ac:dyDescent="0.25">
      <c r="A750" s="8">
        <v>45845</v>
      </c>
      <c r="B750" s="5" t="s">
        <v>340</v>
      </c>
      <c r="C750" s="25" t="s">
        <v>3799</v>
      </c>
      <c r="D750" s="25" t="s">
        <v>338</v>
      </c>
      <c r="E750" s="3" t="s">
        <v>3193</v>
      </c>
    </row>
    <row r="751" spans="1:5" x14ac:dyDescent="0.25">
      <c r="A751" s="8">
        <v>45845</v>
      </c>
      <c r="B751" s="5" t="s">
        <v>340</v>
      </c>
      <c r="C751" t="s">
        <v>3800</v>
      </c>
      <c r="D751" t="s">
        <v>56</v>
      </c>
      <c r="E751" s="3" t="s">
        <v>14</v>
      </c>
    </row>
    <row r="752" spans="1:5" x14ac:dyDescent="0.25">
      <c r="A752" s="8">
        <v>45845</v>
      </c>
      <c r="B752" s="5" t="s">
        <v>340</v>
      </c>
      <c r="C752" s="25" t="s">
        <v>3801</v>
      </c>
      <c r="D752" s="25" t="s">
        <v>121</v>
      </c>
      <c r="E752" s="3" t="s">
        <v>14</v>
      </c>
    </row>
    <row r="753" spans="1:5" x14ac:dyDescent="0.25">
      <c r="A753" s="8">
        <v>45845</v>
      </c>
      <c r="B753" s="5" t="s">
        <v>340</v>
      </c>
      <c r="C753" t="s">
        <v>3802</v>
      </c>
      <c r="D753" t="s">
        <v>121</v>
      </c>
      <c r="E753" s="3" t="s">
        <v>14</v>
      </c>
    </row>
    <row r="754" spans="1:5" x14ac:dyDescent="0.25">
      <c r="A754" s="8">
        <v>45845</v>
      </c>
      <c r="B754" s="5" t="s">
        <v>340</v>
      </c>
      <c r="C754" t="s">
        <v>3803</v>
      </c>
      <c r="D754" t="s">
        <v>21</v>
      </c>
      <c r="E754" s="3" t="s">
        <v>3849</v>
      </c>
    </row>
    <row r="755" spans="1:5" x14ac:dyDescent="0.25">
      <c r="A755" s="8">
        <v>45845</v>
      </c>
      <c r="B755" s="5" t="s">
        <v>340</v>
      </c>
      <c r="C755" t="s">
        <v>3804</v>
      </c>
      <c r="D755" t="s">
        <v>121</v>
      </c>
      <c r="E755" s="3" t="s">
        <v>3850</v>
      </c>
    </row>
    <row r="756" spans="1:5" x14ac:dyDescent="0.25">
      <c r="A756" s="8">
        <v>45845</v>
      </c>
      <c r="B756" s="5" t="s">
        <v>340</v>
      </c>
      <c r="C756" t="s">
        <v>3805</v>
      </c>
      <c r="D756" t="s">
        <v>121</v>
      </c>
      <c r="E756" s="3" t="s">
        <v>14</v>
      </c>
    </row>
    <row r="757" spans="1:5" x14ac:dyDescent="0.25">
      <c r="A757" s="8">
        <v>45845</v>
      </c>
      <c r="B757" s="5" t="s">
        <v>340</v>
      </c>
      <c r="C757" s="25" t="s">
        <v>3806</v>
      </c>
      <c r="D757" s="25" t="s">
        <v>90</v>
      </c>
      <c r="E757" s="3" t="s">
        <v>14</v>
      </c>
    </row>
    <row r="758" spans="1:5" x14ac:dyDescent="0.25">
      <c r="A758" s="8">
        <v>45845</v>
      </c>
      <c r="B758" s="5" t="s">
        <v>340</v>
      </c>
      <c r="C758" t="s">
        <v>3807</v>
      </c>
      <c r="D758" t="s">
        <v>121</v>
      </c>
      <c r="E758" s="3" t="s">
        <v>14</v>
      </c>
    </row>
    <row r="759" spans="1:5" x14ac:dyDescent="0.25">
      <c r="A759" s="8">
        <v>45845</v>
      </c>
      <c r="B759" s="5" t="s">
        <v>340</v>
      </c>
      <c r="C759" s="25" t="s">
        <v>3808</v>
      </c>
      <c r="D759" s="25" t="s">
        <v>90</v>
      </c>
      <c r="E759" s="3" t="s">
        <v>3197</v>
      </c>
    </row>
    <row r="760" spans="1:5" x14ac:dyDescent="0.25">
      <c r="A760" s="8">
        <v>45845</v>
      </c>
      <c r="B760" s="5" t="s">
        <v>340</v>
      </c>
      <c r="C760" t="s">
        <v>3809</v>
      </c>
      <c r="D760" t="s">
        <v>16</v>
      </c>
      <c r="E760" s="3" t="s">
        <v>14</v>
      </c>
    </row>
    <row r="761" spans="1:5" x14ac:dyDescent="0.25">
      <c r="A761" s="8">
        <v>45845</v>
      </c>
      <c r="B761" s="5" t="s">
        <v>340</v>
      </c>
      <c r="C761" t="s">
        <v>3810</v>
      </c>
      <c r="D761" t="s">
        <v>21</v>
      </c>
      <c r="E761" s="3" t="s">
        <v>3193</v>
      </c>
    </row>
    <row r="762" spans="1:5" x14ac:dyDescent="0.25">
      <c r="A762" s="8">
        <v>45852</v>
      </c>
      <c r="B762" s="5" t="s">
        <v>340</v>
      </c>
      <c r="C762" s="25" t="s">
        <v>3813</v>
      </c>
      <c r="D762" s="25" t="s">
        <v>90</v>
      </c>
      <c r="E762" s="3" t="s">
        <v>14</v>
      </c>
    </row>
    <row r="763" spans="1:5" x14ac:dyDescent="0.25">
      <c r="A763" s="8">
        <v>45852</v>
      </c>
      <c r="B763" s="5" t="s">
        <v>340</v>
      </c>
      <c r="C763" t="s">
        <v>3814</v>
      </c>
      <c r="D763" t="s">
        <v>90</v>
      </c>
      <c r="E763" s="3" t="s">
        <v>14</v>
      </c>
    </row>
    <row r="764" spans="1:5" x14ac:dyDescent="0.25">
      <c r="A764" s="8">
        <v>45852</v>
      </c>
      <c r="B764" s="5" t="s">
        <v>340</v>
      </c>
      <c r="C764" s="25" t="s">
        <v>3815</v>
      </c>
      <c r="D764" s="25" t="s">
        <v>90</v>
      </c>
      <c r="E764" s="3" t="s">
        <v>14</v>
      </c>
    </row>
    <row r="765" spans="1:5" x14ac:dyDescent="0.25">
      <c r="A765" s="8">
        <v>45852</v>
      </c>
      <c r="B765" s="5" t="s">
        <v>340</v>
      </c>
      <c r="C765" t="s">
        <v>3816</v>
      </c>
      <c r="D765" t="s">
        <v>121</v>
      </c>
      <c r="E765" s="3" t="s">
        <v>14</v>
      </c>
    </row>
    <row r="766" spans="1:5" x14ac:dyDescent="0.25">
      <c r="A766" s="8">
        <v>45852</v>
      </c>
      <c r="B766" s="5" t="s">
        <v>340</v>
      </c>
      <c r="C766" s="25" t="s">
        <v>3817</v>
      </c>
      <c r="D766" s="25" t="s">
        <v>121</v>
      </c>
      <c r="E766" s="3" t="s">
        <v>14</v>
      </c>
    </row>
    <row r="767" spans="1:5" x14ac:dyDescent="0.25">
      <c r="A767" s="8">
        <v>45852</v>
      </c>
      <c r="B767" s="5" t="s">
        <v>340</v>
      </c>
      <c r="C767" t="s">
        <v>3818</v>
      </c>
      <c r="D767" t="s">
        <v>16</v>
      </c>
      <c r="E767" s="3" t="s">
        <v>14</v>
      </c>
    </row>
    <row r="768" spans="1:5" x14ac:dyDescent="0.25">
      <c r="A768" s="8">
        <v>45852</v>
      </c>
      <c r="B768" s="5" t="s">
        <v>340</v>
      </c>
      <c r="C768" s="25" t="s">
        <v>3819</v>
      </c>
      <c r="D768" s="25" t="s">
        <v>338</v>
      </c>
      <c r="E768" s="3" t="s">
        <v>14</v>
      </c>
    </row>
    <row r="769" spans="1:5" x14ac:dyDescent="0.25">
      <c r="A769" s="8">
        <v>45852</v>
      </c>
      <c r="B769" s="5" t="s">
        <v>340</v>
      </c>
      <c r="C769" s="25" t="s">
        <v>3820</v>
      </c>
      <c r="D769" s="25" t="s">
        <v>121</v>
      </c>
      <c r="E769" s="3" t="s">
        <v>14</v>
      </c>
    </row>
    <row r="770" spans="1:5" x14ac:dyDescent="0.25">
      <c r="A770" s="8">
        <v>45852</v>
      </c>
      <c r="B770" s="5" t="s">
        <v>340</v>
      </c>
      <c r="C770" s="25" t="s">
        <v>3821</v>
      </c>
      <c r="D770" s="25" t="s">
        <v>338</v>
      </c>
      <c r="E770" s="3" t="s">
        <v>14</v>
      </c>
    </row>
    <row r="771" spans="1:5" x14ac:dyDescent="0.25">
      <c r="A771" s="8">
        <v>45852</v>
      </c>
      <c r="B771" s="5" t="s">
        <v>340</v>
      </c>
      <c r="C771" t="s">
        <v>3822</v>
      </c>
      <c r="D771" t="s">
        <v>90</v>
      </c>
      <c r="E771" s="3" t="s">
        <v>14</v>
      </c>
    </row>
    <row r="772" spans="1:5" x14ac:dyDescent="0.25">
      <c r="A772" s="8">
        <v>45859</v>
      </c>
      <c r="B772" s="5" t="s">
        <v>340</v>
      </c>
      <c r="C772" t="s">
        <v>3823</v>
      </c>
      <c r="D772" t="s">
        <v>121</v>
      </c>
      <c r="E772" s="3" t="s">
        <v>14</v>
      </c>
    </row>
    <row r="773" spans="1:5" x14ac:dyDescent="0.25">
      <c r="A773" s="8">
        <v>45859</v>
      </c>
      <c r="B773" s="5" t="s">
        <v>340</v>
      </c>
      <c r="C773" s="25" t="s">
        <v>3824</v>
      </c>
      <c r="D773" s="25" t="s">
        <v>21</v>
      </c>
      <c r="E773" s="3" t="s">
        <v>14</v>
      </c>
    </row>
    <row r="774" spans="1:5" x14ac:dyDescent="0.25">
      <c r="A774" s="8">
        <v>45859</v>
      </c>
      <c r="B774" s="5" t="s">
        <v>340</v>
      </c>
      <c r="C774" t="s">
        <v>3825</v>
      </c>
      <c r="D774" t="s">
        <v>56</v>
      </c>
      <c r="E774" s="3" t="s">
        <v>14</v>
      </c>
    </row>
    <row r="775" spans="1:5" x14ac:dyDescent="0.25">
      <c r="A775" s="8">
        <v>45859</v>
      </c>
      <c r="B775" s="5" t="s">
        <v>340</v>
      </c>
      <c r="C775" s="25" t="s">
        <v>3826</v>
      </c>
      <c r="D775" s="25" t="s">
        <v>21</v>
      </c>
      <c r="E775" s="3" t="s">
        <v>14</v>
      </c>
    </row>
    <row r="776" spans="1:5" x14ac:dyDescent="0.25">
      <c r="A776" s="8">
        <v>45859</v>
      </c>
      <c r="B776" s="5" t="s">
        <v>340</v>
      </c>
      <c r="C776" s="25" t="s">
        <v>3827</v>
      </c>
      <c r="D776" s="25" t="s">
        <v>121</v>
      </c>
      <c r="E776" s="3" t="s">
        <v>14</v>
      </c>
    </row>
    <row r="777" spans="1:5" x14ac:dyDescent="0.25">
      <c r="A777" s="8">
        <v>45859</v>
      </c>
      <c r="B777" s="5" t="s">
        <v>340</v>
      </c>
      <c r="C777" t="s">
        <v>3828</v>
      </c>
      <c r="D777" t="s">
        <v>21</v>
      </c>
      <c r="E777" s="3" t="s">
        <v>3197</v>
      </c>
    </row>
    <row r="778" spans="1:5" x14ac:dyDescent="0.25">
      <c r="A778" s="8">
        <v>45859</v>
      </c>
      <c r="B778" s="5" t="s">
        <v>340</v>
      </c>
      <c r="C778" s="25" t="s">
        <v>3829</v>
      </c>
      <c r="D778" s="25" t="s">
        <v>121</v>
      </c>
      <c r="E778" s="3" t="s">
        <v>14</v>
      </c>
    </row>
    <row r="779" spans="1:5" x14ac:dyDescent="0.25">
      <c r="A779" s="8">
        <v>45859</v>
      </c>
      <c r="B779" s="5" t="s">
        <v>340</v>
      </c>
      <c r="C779" t="s">
        <v>3830</v>
      </c>
      <c r="D779" t="s">
        <v>24</v>
      </c>
      <c r="E779" s="3" t="s">
        <v>3197</v>
      </c>
    </row>
    <row r="780" spans="1:5" x14ac:dyDescent="0.25">
      <c r="A780" s="8">
        <v>45859</v>
      </c>
      <c r="B780" s="5" t="s">
        <v>340</v>
      </c>
      <c r="C780" s="25" t="s">
        <v>3831</v>
      </c>
      <c r="D780" s="25" t="s">
        <v>24</v>
      </c>
      <c r="E780" s="3" t="s">
        <v>3193</v>
      </c>
    </row>
    <row r="781" spans="1:5" x14ac:dyDescent="0.25">
      <c r="A781" s="8">
        <v>45859</v>
      </c>
      <c r="B781" s="5" t="s">
        <v>340</v>
      </c>
      <c r="C781" s="25" t="s">
        <v>3832</v>
      </c>
      <c r="D781" s="25" t="s">
        <v>24</v>
      </c>
      <c r="E781" s="3" t="s">
        <v>3193</v>
      </c>
    </row>
    <row r="782" spans="1:5" x14ac:dyDescent="0.25">
      <c r="A782" s="8">
        <v>45859</v>
      </c>
      <c r="B782" s="5" t="s">
        <v>340</v>
      </c>
      <c r="C782" t="s">
        <v>3833</v>
      </c>
      <c r="D782" t="s">
        <v>56</v>
      </c>
      <c r="E782" s="3" t="s">
        <v>3197</v>
      </c>
    </row>
    <row r="783" spans="1:5" x14ac:dyDescent="0.25">
      <c r="A783" s="8">
        <v>45859</v>
      </c>
      <c r="B783" s="5" t="s">
        <v>340</v>
      </c>
      <c r="C783" s="25" t="s">
        <v>3834</v>
      </c>
      <c r="D783" s="25" t="s">
        <v>90</v>
      </c>
      <c r="E783" s="3" t="s">
        <v>3193</v>
      </c>
    </row>
    <row r="784" spans="1:5" x14ac:dyDescent="0.25">
      <c r="A784" s="8">
        <v>45859</v>
      </c>
      <c r="B784" s="5" t="s">
        <v>340</v>
      </c>
      <c r="C784" t="s">
        <v>3835</v>
      </c>
      <c r="D784" t="s">
        <v>56</v>
      </c>
      <c r="E784" s="3" t="s">
        <v>14</v>
      </c>
    </row>
    <row r="785" spans="1:5" x14ac:dyDescent="0.25">
      <c r="A785" s="8">
        <v>45859</v>
      </c>
      <c r="B785" s="5" t="s">
        <v>340</v>
      </c>
      <c r="C785" s="25" t="s">
        <v>3836</v>
      </c>
      <c r="D785" s="25" t="s">
        <v>338</v>
      </c>
      <c r="E785" s="3" t="s">
        <v>14</v>
      </c>
    </row>
    <row r="786" spans="1:5" x14ac:dyDescent="0.25">
      <c r="A786" s="8">
        <v>45859</v>
      </c>
      <c r="B786" s="5" t="s">
        <v>340</v>
      </c>
      <c r="C786" t="s">
        <v>3837</v>
      </c>
      <c r="D786" t="s">
        <v>90</v>
      </c>
      <c r="E786" s="3" t="s">
        <v>3197</v>
      </c>
    </row>
    <row r="787" spans="1:5" x14ac:dyDescent="0.25">
      <c r="A787" s="8">
        <v>45859</v>
      </c>
      <c r="B787" s="5" t="s">
        <v>340</v>
      </c>
      <c r="C787" s="25" t="s">
        <v>3838</v>
      </c>
      <c r="D787" s="25" t="s">
        <v>21</v>
      </c>
      <c r="E787" s="3" t="s">
        <v>3193</v>
      </c>
    </row>
    <row r="788" spans="1:5" x14ac:dyDescent="0.25">
      <c r="A788" s="8">
        <v>45859</v>
      </c>
      <c r="B788" s="5" t="s">
        <v>340</v>
      </c>
      <c r="C788" s="25" t="s">
        <v>3839</v>
      </c>
      <c r="D788" s="25" t="s">
        <v>121</v>
      </c>
      <c r="E788" s="3" t="s">
        <v>14</v>
      </c>
    </row>
    <row r="789" spans="1:5" x14ac:dyDescent="0.25">
      <c r="A789" s="8">
        <v>45859</v>
      </c>
      <c r="B789" s="5" t="s">
        <v>340</v>
      </c>
      <c r="C789" t="s">
        <v>3840</v>
      </c>
      <c r="D789" t="s">
        <v>121</v>
      </c>
      <c r="E789" s="3" t="s">
        <v>14</v>
      </c>
    </row>
    <row r="790" spans="1:5" x14ac:dyDescent="0.25">
      <c r="A790" s="8">
        <v>45859</v>
      </c>
      <c r="B790" s="5" t="s">
        <v>340</v>
      </c>
      <c r="C790" s="25" t="s">
        <v>3841</v>
      </c>
      <c r="D790" s="25" t="s">
        <v>90</v>
      </c>
      <c r="E790" s="3" t="s">
        <v>14</v>
      </c>
    </row>
    <row r="791" spans="1:5" x14ac:dyDescent="0.25">
      <c r="A791" s="8"/>
      <c r="B791" s="5"/>
    </row>
    <row r="792" spans="1:5" x14ac:dyDescent="0.25">
      <c r="A792" s="8"/>
      <c r="B792" s="5"/>
    </row>
    <row r="793" spans="1:5" x14ac:dyDescent="0.25">
      <c r="A793" s="8"/>
      <c r="B793" s="5"/>
      <c r="C793" s="25"/>
      <c r="D793" s="25"/>
    </row>
    <row r="794" spans="1:5" x14ac:dyDescent="0.25">
      <c r="A794" s="8"/>
      <c r="B794" s="5"/>
      <c r="C794" s="25"/>
      <c r="D794" s="25"/>
    </row>
    <row r="795" spans="1:5" x14ac:dyDescent="0.25">
      <c r="A795" s="8"/>
      <c r="B795" s="5"/>
      <c r="C795" s="25"/>
      <c r="D795" s="25"/>
    </row>
    <row r="796" spans="1:5" x14ac:dyDescent="0.25">
      <c r="A796" s="8"/>
      <c r="B796" s="5"/>
      <c r="C796" s="5"/>
      <c r="D796" s="5"/>
    </row>
    <row r="797" spans="1:5" x14ac:dyDescent="0.25">
      <c r="A797" s="8"/>
      <c r="B797" s="5"/>
    </row>
    <row r="798" spans="1:5" x14ac:dyDescent="0.25">
      <c r="A798" s="8"/>
      <c r="B798" s="5"/>
    </row>
    <row r="799" spans="1:5" x14ac:dyDescent="0.25">
      <c r="A799" s="8"/>
      <c r="B799" s="5"/>
    </row>
    <row r="800" spans="1:5" x14ac:dyDescent="0.25">
      <c r="A800" s="8"/>
      <c r="B800" s="5"/>
      <c r="C800" s="5"/>
      <c r="D800" s="5"/>
    </row>
    <row r="801" spans="1:4" x14ac:dyDescent="0.25">
      <c r="A801" s="8"/>
      <c r="B801" s="5"/>
      <c r="C801" s="25"/>
      <c r="D801" s="25"/>
    </row>
    <row r="802" spans="1:4" x14ac:dyDescent="0.25">
      <c r="A802" s="8"/>
      <c r="B802" s="5"/>
    </row>
    <row r="803" spans="1:4" x14ac:dyDescent="0.25">
      <c r="A803" s="8"/>
      <c r="B803" s="5"/>
      <c r="C803" s="5"/>
      <c r="D803" s="5"/>
    </row>
    <row r="804" spans="1:4" x14ac:dyDescent="0.25">
      <c r="A804" s="8"/>
      <c r="B804" s="5"/>
      <c r="C804" s="5"/>
      <c r="D804" s="5"/>
    </row>
    <row r="805" spans="1:4" x14ac:dyDescent="0.25">
      <c r="A805" s="8"/>
      <c r="B805" s="5"/>
    </row>
    <row r="806" spans="1:4" x14ac:dyDescent="0.25">
      <c r="A806" s="8"/>
      <c r="B806" s="5"/>
    </row>
    <row r="807" spans="1:4" x14ac:dyDescent="0.25">
      <c r="A807" s="8"/>
      <c r="B807" s="5"/>
      <c r="C807" s="25"/>
      <c r="D807" s="25"/>
    </row>
    <row r="808" spans="1:4" x14ac:dyDescent="0.25">
      <c r="A808" s="8"/>
      <c r="B808" s="5"/>
      <c r="C808" s="5"/>
      <c r="D808" s="5"/>
    </row>
    <row r="809" spans="1:4" x14ac:dyDescent="0.25">
      <c r="A809" s="27"/>
      <c r="B809" s="5"/>
      <c r="C809" s="26"/>
      <c r="D809" s="26"/>
    </row>
    <row r="810" spans="1:4" x14ac:dyDescent="0.25">
      <c r="A810" s="8"/>
      <c r="B810" s="5"/>
    </row>
    <row r="811" spans="1:4" x14ac:dyDescent="0.25">
      <c r="A811" s="8"/>
      <c r="B811" s="5"/>
      <c r="C811" s="5"/>
      <c r="D811" s="5"/>
    </row>
    <row r="812" spans="1:4" x14ac:dyDescent="0.25">
      <c r="A812" s="27"/>
      <c r="B812" s="5"/>
      <c r="C812" s="26"/>
      <c r="D812" s="26"/>
    </row>
    <row r="813" spans="1:4" x14ac:dyDescent="0.25">
      <c r="A813" s="8"/>
      <c r="B813" s="5"/>
      <c r="C813" s="5"/>
      <c r="D813" s="5"/>
    </row>
    <row r="814" spans="1:4" x14ac:dyDescent="0.25">
      <c r="A814" s="8"/>
      <c r="B814" s="5"/>
      <c r="C814" s="5"/>
      <c r="D814" s="5"/>
    </row>
    <row r="815" spans="1:4" x14ac:dyDescent="0.25">
      <c r="A815" s="8"/>
      <c r="B815" s="5"/>
      <c r="C815" s="5"/>
      <c r="D815" s="5"/>
    </row>
    <row r="816" spans="1:4" x14ac:dyDescent="0.25">
      <c r="A816" s="27"/>
      <c r="B816" s="5"/>
      <c r="C816" s="28"/>
      <c r="D816" s="28"/>
    </row>
    <row r="817" spans="1:4" x14ac:dyDescent="0.25">
      <c r="A817" s="8"/>
      <c r="B817" s="5"/>
    </row>
    <row r="818" spans="1:4" x14ac:dyDescent="0.25">
      <c r="A818" s="8"/>
      <c r="B818" s="5"/>
      <c r="C818" s="5"/>
      <c r="D818" s="5"/>
    </row>
    <row r="819" spans="1:4" x14ac:dyDescent="0.25">
      <c r="A819" s="8"/>
      <c r="B819" s="5"/>
      <c r="C819" s="25"/>
      <c r="D819" s="25"/>
    </row>
    <row r="820" spans="1:4" x14ac:dyDescent="0.25">
      <c r="A820" s="8"/>
      <c r="B820" s="5"/>
      <c r="C820" s="5"/>
      <c r="D820" s="5"/>
    </row>
    <row r="821" spans="1:4" x14ac:dyDescent="0.25">
      <c r="A821" s="8"/>
      <c r="B821" s="5"/>
    </row>
    <row r="822" spans="1:4" x14ac:dyDescent="0.25">
      <c r="A822" s="27"/>
      <c r="B822" s="5"/>
      <c r="C822" s="26"/>
      <c r="D822" s="26"/>
    </row>
    <row r="823" spans="1:4" x14ac:dyDescent="0.25">
      <c r="A823" s="8"/>
      <c r="B823" s="5"/>
      <c r="C823" s="5"/>
      <c r="D823" s="5"/>
    </row>
    <row r="824" spans="1:4" x14ac:dyDescent="0.25">
      <c r="A824" s="8"/>
      <c r="B824" s="5"/>
      <c r="C824" s="25"/>
      <c r="D824" s="25"/>
    </row>
    <row r="825" spans="1:4" x14ac:dyDescent="0.25">
      <c r="A825" s="8"/>
      <c r="B825" s="5"/>
      <c r="C825" s="5"/>
      <c r="D825" s="5"/>
    </row>
    <row r="826" spans="1:4" x14ac:dyDescent="0.25">
      <c r="A826" s="27"/>
      <c r="B826" s="5"/>
      <c r="C826" s="26"/>
      <c r="D826" s="26"/>
    </row>
    <row r="827" spans="1:4" x14ac:dyDescent="0.25">
      <c r="A827" s="27"/>
      <c r="B827" s="5"/>
      <c r="C827" s="28"/>
      <c r="D827" s="28"/>
    </row>
    <row r="828" spans="1:4" x14ac:dyDescent="0.25">
      <c r="A828" s="27"/>
      <c r="B828" s="5"/>
      <c r="C828" s="28"/>
      <c r="D828" s="28"/>
    </row>
    <row r="829" spans="1:4" x14ac:dyDescent="0.25">
      <c r="A829" s="8"/>
      <c r="B829" s="5"/>
      <c r="C829" s="5"/>
      <c r="D829" s="5"/>
    </row>
    <row r="830" spans="1:4" x14ac:dyDescent="0.25">
      <c r="A830" s="8"/>
      <c r="B830" s="5"/>
      <c r="C830" s="25"/>
      <c r="D830" s="25"/>
    </row>
    <row r="831" spans="1:4" x14ac:dyDescent="0.25">
      <c r="A831" s="8"/>
      <c r="B831" s="5"/>
    </row>
    <row r="832" spans="1:4" x14ac:dyDescent="0.25">
      <c r="A832" s="8"/>
      <c r="B832" s="5"/>
      <c r="C832" s="5"/>
      <c r="D832" s="5"/>
    </row>
    <row r="833" spans="1:4" x14ac:dyDescent="0.25">
      <c r="A833" s="8"/>
      <c r="B833" s="5"/>
      <c r="C833" s="25"/>
      <c r="D833" s="25"/>
    </row>
    <row r="834" spans="1:4" x14ac:dyDescent="0.25">
      <c r="A834" s="8"/>
      <c r="B834" s="5"/>
      <c r="C834" s="5"/>
      <c r="D834" s="5"/>
    </row>
    <row r="835" spans="1:4" x14ac:dyDescent="0.25">
      <c r="A835" s="8"/>
      <c r="B835" s="5"/>
      <c r="C835" s="5"/>
      <c r="D835" s="5"/>
    </row>
    <row r="836" spans="1:4" x14ac:dyDescent="0.25">
      <c r="A836" s="8"/>
      <c r="B836" s="5"/>
      <c r="C836" s="5"/>
      <c r="D836" s="5"/>
    </row>
    <row r="837" spans="1:4" x14ac:dyDescent="0.25">
      <c r="A837" s="8"/>
      <c r="B837" s="5"/>
      <c r="C837" s="5"/>
      <c r="D837" s="5"/>
    </row>
    <row r="838" spans="1:4" x14ac:dyDescent="0.25">
      <c r="A838" s="8"/>
      <c r="B838" s="5"/>
      <c r="C838" s="5"/>
      <c r="D838" s="5"/>
    </row>
    <row r="839" spans="1:4" x14ac:dyDescent="0.25">
      <c r="A839" s="8"/>
      <c r="B839" s="5"/>
    </row>
    <row r="840" spans="1:4" x14ac:dyDescent="0.25">
      <c r="A840" s="8"/>
      <c r="B840" s="5"/>
      <c r="C840" s="25"/>
      <c r="D840" s="25"/>
    </row>
    <row r="841" spans="1:4" x14ac:dyDescent="0.25">
      <c r="A841" s="8"/>
      <c r="B841" s="5"/>
      <c r="C841" s="25"/>
      <c r="D841" s="25"/>
    </row>
    <row r="842" spans="1:4" x14ac:dyDescent="0.25">
      <c r="A842" s="8"/>
      <c r="B842" s="5"/>
    </row>
    <row r="843" spans="1:4" x14ac:dyDescent="0.25">
      <c r="A843" s="8"/>
      <c r="B843" s="5"/>
      <c r="C843" s="5"/>
      <c r="D843" s="5"/>
    </row>
    <row r="844" spans="1:4" x14ac:dyDescent="0.25">
      <c r="A844" s="8"/>
      <c r="B844" s="5"/>
      <c r="C844" s="5"/>
      <c r="D844" s="5"/>
    </row>
    <row r="845" spans="1:4" x14ac:dyDescent="0.25">
      <c r="A845" s="8"/>
      <c r="B845" s="5"/>
      <c r="C845" s="25"/>
      <c r="D845" s="25"/>
    </row>
    <row r="846" spans="1:4" x14ac:dyDescent="0.25">
      <c r="A846" s="8"/>
      <c r="B846" s="5"/>
      <c r="C846" s="5"/>
      <c r="D846" s="5"/>
    </row>
    <row r="847" spans="1:4" x14ac:dyDescent="0.25">
      <c r="A847" s="8"/>
      <c r="B847" s="5"/>
    </row>
    <row r="848" spans="1:4" x14ac:dyDescent="0.25">
      <c r="A848" s="8"/>
      <c r="B848" s="5"/>
      <c r="C848" s="5"/>
      <c r="D848" s="5"/>
    </row>
    <row r="849" spans="1:4" x14ac:dyDescent="0.25">
      <c r="A849" s="8"/>
      <c r="B849" s="5"/>
    </row>
    <row r="850" spans="1:4" x14ac:dyDescent="0.25">
      <c r="A850" s="8"/>
      <c r="B850" s="5"/>
      <c r="C850" s="5"/>
      <c r="D850" s="5"/>
    </row>
    <row r="851" spans="1:4" x14ac:dyDescent="0.25">
      <c r="A851" s="8"/>
      <c r="B851" s="5"/>
      <c r="C851" s="5"/>
      <c r="D851" s="5"/>
    </row>
    <row r="852" spans="1:4" x14ac:dyDescent="0.25">
      <c r="A852" s="8"/>
      <c r="B852" s="5"/>
      <c r="C852" s="25"/>
      <c r="D852" s="25"/>
    </row>
    <row r="853" spans="1:4" x14ac:dyDescent="0.25">
      <c r="A853" s="8"/>
      <c r="B853" s="5"/>
      <c r="C853" s="5"/>
      <c r="D853" s="5"/>
    </row>
    <row r="854" spans="1:4" x14ac:dyDescent="0.25">
      <c r="A854" s="8"/>
      <c r="B854" s="5"/>
    </row>
    <row r="855" spans="1:4" x14ac:dyDescent="0.25">
      <c r="A855" s="8"/>
      <c r="B855" s="5"/>
    </row>
    <row r="856" spans="1:4" x14ac:dyDescent="0.25">
      <c r="A856" s="8"/>
      <c r="B856" s="5"/>
    </row>
  </sheetData>
  <sortState xmlns:xlrd2="http://schemas.microsoft.com/office/spreadsheetml/2017/richdata2" ref="A765:AX792">
    <sortCondition ref="B765:B792"/>
  </sortState>
  <customSheetViews>
    <customSheetView guid="{24CD5033-3074-48C7-9F76-DBC895F2734D}">
      <pane xSplit="4" ySplit="2" topLeftCell="E297" activePane="bottomRight" state="frozen"/>
      <selection pane="bottomRight" activeCell="E306" sqref="E306"/>
      <pageMargins left="0.7" right="0.7" top="0.75" bottom="0.75" header="0.3" footer="0.3"/>
    </customSheetView>
    <customSheetView guid="{7EAADC76-00F0-465D-ADD0-F179FB668BE2}">
      <pane xSplit="4" ySplit="2" topLeftCell="E152" activePane="bottomRight" state="frozen"/>
      <selection pane="bottomRight" activeCell="E158" sqref="E158"/>
      <pageMargins left="0.7" right="0.7" top="0.75" bottom="0.75" header="0.3" footer="0.3"/>
    </customSheetView>
  </customSheetViews>
  <conditionalFormatting sqref="B3:B856">
    <cfRule type="cellIs" dxfId="5" priority="1" operator="equal">
      <formula>"Albums"</formula>
    </cfRule>
    <cfRule type="cellIs" dxfId="4" priority="2" operator="equal">
      <formula>"Singles"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ADF6-B605-437A-BC0F-8F167335F8E5}">
  <sheetPr>
    <tabColor rgb="FFFFC000"/>
  </sheetPr>
  <dimension ref="A1:AX267"/>
  <sheetViews>
    <sheetView workbookViewId="0">
      <pane xSplit="4" ySplit="2" topLeftCell="E238" activePane="bottomRight" state="frozen"/>
      <selection pane="topRight" activeCell="E1" sqref="E1"/>
      <selection pane="bottomLeft" activeCell="A3" sqref="A3"/>
      <selection pane="bottomRight" activeCell="G126" sqref="G126"/>
    </sheetView>
  </sheetViews>
  <sheetFormatPr defaultRowHeight="15" x14ac:dyDescent="0.25"/>
  <cols>
    <col min="1" max="1" width="10.7109375" style="2" bestFit="1" customWidth="1"/>
    <col min="2" max="2" width="7.28515625" style="2" bestFit="1" customWidth="1"/>
    <col min="3" max="3" width="70" bestFit="1" customWidth="1"/>
    <col min="4" max="4" width="9.140625" style="25"/>
    <col min="5" max="5" width="5.5703125" style="3" bestFit="1" customWidth="1"/>
    <col min="6" max="50" width="3.7109375" style="3" bestFit="1" customWidth="1"/>
  </cols>
  <sheetData>
    <row r="1" spans="1:11" x14ac:dyDescent="0.25">
      <c r="B1"/>
      <c r="E1" s="3">
        <f>COUNTIF(E3:E200,"aus")</f>
        <v>53</v>
      </c>
    </row>
    <row r="2" spans="1:11" x14ac:dyDescent="0.25">
      <c r="E2" s="3" t="s">
        <v>14</v>
      </c>
    </row>
    <row r="3" spans="1:11" x14ac:dyDescent="0.25">
      <c r="A3" s="27">
        <v>45544</v>
      </c>
      <c r="B3" s="5" t="s">
        <v>341</v>
      </c>
      <c r="C3" s="28" t="s">
        <v>2408</v>
      </c>
      <c r="D3" s="25" t="s">
        <v>56</v>
      </c>
      <c r="E3" s="3" t="s">
        <v>14</v>
      </c>
      <c r="K3" s="3">
        <v>1</v>
      </c>
    </row>
    <row r="4" spans="1:11" x14ac:dyDescent="0.25">
      <c r="A4" s="27">
        <v>45544</v>
      </c>
      <c r="B4" s="5" t="s">
        <v>341</v>
      </c>
      <c r="C4" s="28" t="s">
        <v>2409</v>
      </c>
      <c r="D4" s="25" t="s">
        <v>56</v>
      </c>
      <c r="K4" s="3">
        <v>2</v>
      </c>
    </row>
    <row r="5" spans="1:11" x14ac:dyDescent="0.25">
      <c r="A5" s="27">
        <v>45544</v>
      </c>
      <c r="B5" s="5" t="s">
        <v>341</v>
      </c>
      <c r="C5" s="28" t="s">
        <v>2412</v>
      </c>
      <c r="D5" s="25" t="s">
        <v>121</v>
      </c>
      <c r="E5" s="3" t="s">
        <v>14</v>
      </c>
      <c r="K5" s="3">
        <v>3</v>
      </c>
    </row>
    <row r="6" spans="1:11" x14ac:dyDescent="0.25">
      <c r="A6" s="27">
        <v>45544</v>
      </c>
      <c r="B6" s="5" t="s">
        <v>341</v>
      </c>
      <c r="C6" s="28" t="s">
        <v>2410</v>
      </c>
      <c r="D6" s="25" t="s">
        <v>56</v>
      </c>
      <c r="K6" s="3">
        <v>4</v>
      </c>
    </row>
    <row r="7" spans="1:11" x14ac:dyDescent="0.25">
      <c r="A7" s="27">
        <v>45544</v>
      </c>
      <c r="B7" s="5" t="s">
        <v>341</v>
      </c>
      <c r="C7" s="28" t="s">
        <v>2411</v>
      </c>
      <c r="D7" s="25" t="s">
        <v>56</v>
      </c>
      <c r="K7" s="3">
        <v>5</v>
      </c>
    </row>
    <row r="8" spans="1:11" x14ac:dyDescent="0.25">
      <c r="A8" s="27">
        <v>45544</v>
      </c>
      <c r="B8" s="5" t="s">
        <v>341</v>
      </c>
      <c r="C8" s="26" t="s">
        <v>2413</v>
      </c>
      <c r="D8" s="25" t="s">
        <v>338</v>
      </c>
      <c r="K8" s="3">
        <v>6</v>
      </c>
    </row>
    <row r="9" spans="1:11" x14ac:dyDescent="0.25">
      <c r="A9" s="27">
        <v>45544</v>
      </c>
      <c r="B9" s="5" t="s">
        <v>341</v>
      </c>
      <c r="C9" s="26" t="s">
        <v>2414</v>
      </c>
      <c r="D9" s="25" t="s">
        <v>56</v>
      </c>
      <c r="K9" s="3">
        <v>7</v>
      </c>
    </row>
    <row r="10" spans="1:11" x14ac:dyDescent="0.25">
      <c r="A10" s="27">
        <v>45551</v>
      </c>
      <c r="B10" s="5" t="s">
        <v>341</v>
      </c>
      <c r="C10" s="26" t="s">
        <v>2427</v>
      </c>
      <c r="D10" s="25" t="s">
        <v>338</v>
      </c>
      <c r="E10" s="3" t="s">
        <v>14</v>
      </c>
      <c r="K10" s="3">
        <v>8</v>
      </c>
    </row>
    <row r="11" spans="1:11" x14ac:dyDescent="0.25">
      <c r="A11" s="8">
        <v>45558</v>
      </c>
      <c r="B11" s="5" t="s">
        <v>341</v>
      </c>
      <c r="C11" s="5" t="s">
        <v>2441</v>
      </c>
      <c r="D11" s="25" t="s">
        <v>21</v>
      </c>
      <c r="E11" s="3" t="s">
        <v>14</v>
      </c>
      <c r="K11" s="3">
        <v>9</v>
      </c>
    </row>
    <row r="12" spans="1:11" x14ac:dyDescent="0.25">
      <c r="A12" s="8">
        <v>45558</v>
      </c>
      <c r="B12" s="5" t="s">
        <v>341</v>
      </c>
      <c r="C12" s="5" t="s">
        <v>2442</v>
      </c>
      <c r="D12" s="25" t="s">
        <v>121</v>
      </c>
      <c r="E12" s="3" t="s">
        <v>14</v>
      </c>
      <c r="K12" s="3">
        <v>10</v>
      </c>
    </row>
    <row r="13" spans="1:11" x14ac:dyDescent="0.25">
      <c r="A13" s="8">
        <v>45558</v>
      </c>
      <c r="B13" s="5" t="s">
        <v>341</v>
      </c>
      <c r="C13" s="5" t="s">
        <v>2443</v>
      </c>
      <c r="D13" s="25" t="s">
        <v>24</v>
      </c>
      <c r="E13" s="3" t="s">
        <v>14</v>
      </c>
      <c r="K13" s="3">
        <v>11</v>
      </c>
    </row>
    <row r="14" spans="1:11" x14ac:dyDescent="0.25">
      <c r="A14" s="8">
        <v>45558</v>
      </c>
      <c r="B14" s="5" t="s">
        <v>341</v>
      </c>
      <c r="C14" s="5" t="s">
        <v>2444</v>
      </c>
      <c r="D14" s="25" t="s">
        <v>338</v>
      </c>
      <c r="K14" s="3">
        <v>12</v>
      </c>
    </row>
    <row r="15" spans="1:11" x14ac:dyDescent="0.25">
      <c r="A15" s="8">
        <v>45558</v>
      </c>
      <c r="B15" s="5" t="s">
        <v>341</v>
      </c>
      <c r="C15" t="s">
        <v>2445</v>
      </c>
      <c r="D15" s="25" t="s">
        <v>21</v>
      </c>
      <c r="K15" s="3">
        <v>13</v>
      </c>
    </row>
    <row r="16" spans="1:11" x14ac:dyDescent="0.25">
      <c r="A16" s="8">
        <v>45565</v>
      </c>
      <c r="B16" s="5" t="s">
        <v>341</v>
      </c>
      <c r="C16" t="s">
        <v>2461</v>
      </c>
      <c r="D16" s="25" t="s">
        <v>121</v>
      </c>
      <c r="E16" s="3" t="s">
        <v>14</v>
      </c>
      <c r="G16" s="10"/>
      <c r="K16" s="3">
        <v>14</v>
      </c>
    </row>
    <row r="17" spans="1:11" x14ac:dyDescent="0.25">
      <c r="A17" s="8">
        <v>45565</v>
      </c>
      <c r="B17" s="5" t="s">
        <v>341</v>
      </c>
      <c r="C17" s="5" t="s">
        <v>2462</v>
      </c>
      <c r="D17" s="25" t="s">
        <v>24</v>
      </c>
      <c r="K17" s="3">
        <v>15</v>
      </c>
    </row>
    <row r="18" spans="1:11" x14ac:dyDescent="0.25">
      <c r="A18" s="8">
        <v>45565</v>
      </c>
      <c r="B18" s="5" t="s">
        <v>341</v>
      </c>
      <c r="C18" s="25" t="s">
        <v>2463</v>
      </c>
      <c r="D18" s="25" t="s">
        <v>56</v>
      </c>
      <c r="K18" s="3">
        <v>16</v>
      </c>
    </row>
    <row r="19" spans="1:11" x14ac:dyDescent="0.25">
      <c r="A19" s="8">
        <v>45565</v>
      </c>
      <c r="B19" s="5" t="s">
        <v>341</v>
      </c>
      <c r="C19" s="25" t="s">
        <v>2464</v>
      </c>
      <c r="D19" s="25" t="s">
        <v>90</v>
      </c>
      <c r="E19" s="3" t="s">
        <v>14</v>
      </c>
      <c r="K19" s="3">
        <v>17</v>
      </c>
    </row>
    <row r="20" spans="1:11" x14ac:dyDescent="0.25">
      <c r="A20" s="8">
        <v>45565</v>
      </c>
      <c r="B20" s="5" t="s">
        <v>341</v>
      </c>
      <c r="C20" s="5" t="s">
        <v>2465</v>
      </c>
      <c r="D20" s="25" t="s">
        <v>21</v>
      </c>
      <c r="K20" s="3">
        <v>18</v>
      </c>
    </row>
    <row r="21" spans="1:11" x14ac:dyDescent="0.25">
      <c r="A21" s="8">
        <v>45565</v>
      </c>
      <c r="B21" s="5" t="s">
        <v>341</v>
      </c>
      <c r="C21" s="5" t="s">
        <v>2466</v>
      </c>
      <c r="D21" s="25" t="s">
        <v>21</v>
      </c>
      <c r="K21" s="3">
        <v>19</v>
      </c>
    </row>
    <row r="22" spans="1:11" x14ac:dyDescent="0.25">
      <c r="A22" s="8">
        <v>45572</v>
      </c>
      <c r="B22" s="5" t="s">
        <v>341</v>
      </c>
      <c r="C22" s="25" t="s">
        <v>2484</v>
      </c>
      <c r="D22" s="25" t="s">
        <v>56</v>
      </c>
      <c r="K22" s="3">
        <v>20</v>
      </c>
    </row>
    <row r="23" spans="1:11" x14ac:dyDescent="0.25">
      <c r="A23" s="8">
        <v>45572</v>
      </c>
      <c r="B23" s="5" t="s">
        <v>341</v>
      </c>
      <c r="C23" s="5" t="s">
        <v>2485</v>
      </c>
      <c r="D23" s="25" t="s">
        <v>21</v>
      </c>
      <c r="G23" s="10"/>
      <c r="K23" s="3">
        <v>21</v>
      </c>
    </row>
    <row r="24" spans="1:11" x14ac:dyDescent="0.25">
      <c r="A24" s="8">
        <v>45572</v>
      </c>
      <c r="B24" s="5" t="s">
        <v>341</v>
      </c>
      <c r="C24" s="25" t="s">
        <v>2486</v>
      </c>
      <c r="D24" s="25" t="s">
        <v>56</v>
      </c>
      <c r="K24" s="3">
        <v>22</v>
      </c>
    </row>
    <row r="25" spans="1:11" x14ac:dyDescent="0.25">
      <c r="A25" s="8">
        <v>45572</v>
      </c>
      <c r="B25" s="5" t="s">
        <v>341</v>
      </c>
      <c r="C25" s="5" t="s">
        <v>2487</v>
      </c>
      <c r="D25" s="25" t="s">
        <v>338</v>
      </c>
      <c r="K25" s="3">
        <v>23</v>
      </c>
    </row>
    <row r="26" spans="1:11" x14ac:dyDescent="0.25">
      <c r="A26" s="8">
        <v>45572</v>
      </c>
      <c r="B26" s="5" t="s">
        <v>341</v>
      </c>
      <c r="C26" s="5" t="s">
        <v>2488</v>
      </c>
      <c r="D26" s="25" t="s">
        <v>90</v>
      </c>
      <c r="E26" s="3" t="s">
        <v>14</v>
      </c>
      <c r="K26" s="3">
        <v>24</v>
      </c>
    </row>
    <row r="27" spans="1:11" x14ac:dyDescent="0.25">
      <c r="A27" s="8">
        <v>45572</v>
      </c>
      <c r="B27" s="5" t="s">
        <v>341</v>
      </c>
      <c r="C27" s="5" t="s">
        <v>2489</v>
      </c>
      <c r="D27" s="25" t="s">
        <v>56</v>
      </c>
      <c r="K27" s="3">
        <v>25</v>
      </c>
    </row>
    <row r="28" spans="1:11" x14ac:dyDescent="0.25">
      <c r="A28" s="8">
        <v>45579</v>
      </c>
      <c r="B28" s="5" t="s">
        <v>341</v>
      </c>
      <c r="C28" t="s">
        <v>2490</v>
      </c>
      <c r="D28" s="25" t="s">
        <v>338</v>
      </c>
      <c r="E28" s="3" t="s">
        <v>14</v>
      </c>
      <c r="H28" s="3" t="s">
        <v>3214</v>
      </c>
      <c r="K28" s="3">
        <v>26</v>
      </c>
    </row>
    <row r="29" spans="1:11" x14ac:dyDescent="0.25">
      <c r="A29" s="8">
        <v>45579</v>
      </c>
      <c r="B29" s="5" t="s">
        <v>341</v>
      </c>
      <c r="C29" s="5" t="s">
        <v>2491</v>
      </c>
      <c r="D29" s="25" t="s">
        <v>338</v>
      </c>
      <c r="K29" s="3">
        <v>27</v>
      </c>
    </row>
    <row r="30" spans="1:11" x14ac:dyDescent="0.25">
      <c r="A30" s="8">
        <v>45579</v>
      </c>
      <c r="B30" s="5" t="s">
        <v>341</v>
      </c>
      <c r="C30" s="5" t="s">
        <v>2492</v>
      </c>
      <c r="D30" s="25" t="s">
        <v>21</v>
      </c>
      <c r="K30" s="3">
        <v>28</v>
      </c>
    </row>
    <row r="31" spans="1:11" x14ac:dyDescent="0.25">
      <c r="A31" s="8">
        <v>45579</v>
      </c>
      <c r="B31" s="5" t="s">
        <v>341</v>
      </c>
      <c r="C31" s="5" t="s">
        <v>2493</v>
      </c>
      <c r="D31" s="25" t="s">
        <v>338</v>
      </c>
      <c r="K31" s="3">
        <v>29</v>
      </c>
    </row>
    <row r="32" spans="1:11" x14ac:dyDescent="0.25">
      <c r="A32" s="8">
        <v>45579</v>
      </c>
      <c r="B32" s="5" t="s">
        <v>341</v>
      </c>
      <c r="C32" s="25" t="s">
        <v>2494</v>
      </c>
      <c r="D32" s="25" t="s">
        <v>56</v>
      </c>
      <c r="K32" s="3">
        <v>30</v>
      </c>
    </row>
    <row r="33" spans="1:11" x14ac:dyDescent="0.25">
      <c r="A33" s="8">
        <v>45579</v>
      </c>
      <c r="B33" s="5" t="s">
        <v>341</v>
      </c>
      <c r="C33" t="s">
        <v>2495</v>
      </c>
      <c r="D33" s="25" t="s">
        <v>24</v>
      </c>
      <c r="K33" s="3">
        <v>31</v>
      </c>
    </row>
    <row r="34" spans="1:11" x14ac:dyDescent="0.25">
      <c r="A34" s="8">
        <v>45579</v>
      </c>
      <c r="B34" s="5" t="s">
        <v>341</v>
      </c>
      <c r="C34" s="5" t="s">
        <v>2496</v>
      </c>
      <c r="D34" s="25" t="s">
        <v>24</v>
      </c>
      <c r="K34" s="3">
        <v>32</v>
      </c>
    </row>
    <row r="35" spans="1:11" x14ac:dyDescent="0.25">
      <c r="A35" s="8">
        <v>45579</v>
      </c>
      <c r="B35" s="5" t="s">
        <v>341</v>
      </c>
      <c r="C35" t="s">
        <v>2497</v>
      </c>
      <c r="D35" s="25" t="s">
        <v>90</v>
      </c>
      <c r="K35" s="3">
        <v>33</v>
      </c>
    </row>
    <row r="36" spans="1:11" x14ac:dyDescent="0.25">
      <c r="A36" s="8">
        <v>45586</v>
      </c>
      <c r="B36" s="5" t="s">
        <v>341</v>
      </c>
      <c r="C36" s="25" t="s">
        <v>2547</v>
      </c>
      <c r="D36" s="25" t="s">
        <v>90</v>
      </c>
      <c r="K36" s="3">
        <v>34</v>
      </c>
    </row>
    <row r="37" spans="1:11" x14ac:dyDescent="0.25">
      <c r="A37" s="8">
        <v>45586</v>
      </c>
      <c r="B37" s="5" t="s">
        <v>341</v>
      </c>
      <c r="C37" s="5" t="s">
        <v>2548</v>
      </c>
      <c r="D37" s="25" t="s">
        <v>56</v>
      </c>
      <c r="K37" s="3">
        <v>35</v>
      </c>
    </row>
    <row r="38" spans="1:11" x14ac:dyDescent="0.25">
      <c r="A38" s="8">
        <v>45586</v>
      </c>
      <c r="B38" s="5" t="s">
        <v>341</v>
      </c>
      <c r="C38" s="5" t="s">
        <v>2549</v>
      </c>
      <c r="D38" s="25" t="s">
        <v>121</v>
      </c>
      <c r="E38" s="3" t="s">
        <v>14</v>
      </c>
      <c r="K38" s="3">
        <v>36</v>
      </c>
    </row>
    <row r="39" spans="1:11" x14ac:dyDescent="0.25">
      <c r="A39" s="8">
        <v>45586</v>
      </c>
      <c r="B39" s="5" t="s">
        <v>341</v>
      </c>
      <c r="C39" s="25" t="s">
        <v>2550</v>
      </c>
      <c r="D39" s="25" t="s">
        <v>21</v>
      </c>
      <c r="K39" s="3">
        <v>37</v>
      </c>
    </row>
    <row r="40" spans="1:11" x14ac:dyDescent="0.25">
      <c r="A40" s="8">
        <v>45586</v>
      </c>
      <c r="B40" s="5" t="s">
        <v>341</v>
      </c>
      <c r="C40" s="25" t="s">
        <v>2551</v>
      </c>
      <c r="D40" s="25" t="s">
        <v>24</v>
      </c>
      <c r="K40" s="3">
        <v>38</v>
      </c>
    </row>
    <row r="41" spans="1:11" x14ac:dyDescent="0.25">
      <c r="A41" s="8">
        <v>45586</v>
      </c>
      <c r="B41" s="5" t="s">
        <v>341</v>
      </c>
      <c r="C41" s="25" t="s">
        <v>2552</v>
      </c>
      <c r="D41" s="25" t="s">
        <v>24</v>
      </c>
      <c r="K41" s="3">
        <v>39</v>
      </c>
    </row>
    <row r="42" spans="1:11" x14ac:dyDescent="0.25">
      <c r="A42" s="8">
        <v>45593</v>
      </c>
      <c r="B42" s="5" t="s">
        <v>341</v>
      </c>
      <c r="C42" s="5" t="s">
        <v>2553</v>
      </c>
      <c r="D42" s="25" t="s">
        <v>121</v>
      </c>
      <c r="E42" s="3" t="s">
        <v>14</v>
      </c>
      <c r="K42" s="3">
        <v>40</v>
      </c>
    </row>
    <row r="43" spans="1:11" x14ac:dyDescent="0.25">
      <c r="A43" s="8">
        <v>45593</v>
      </c>
      <c r="B43" s="5" t="s">
        <v>341</v>
      </c>
      <c r="C43" s="5" t="s">
        <v>2554</v>
      </c>
      <c r="D43" s="25" t="s">
        <v>338</v>
      </c>
      <c r="E43" s="3" t="s">
        <v>14</v>
      </c>
      <c r="K43" s="3">
        <v>41</v>
      </c>
    </row>
    <row r="44" spans="1:11" x14ac:dyDescent="0.25">
      <c r="A44" s="8">
        <v>45593</v>
      </c>
      <c r="B44" s="5" t="s">
        <v>341</v>
      </c>
      <c r="C44" s="5" t="s">
        <v>2555</v>
      </c>
      <c r="D44" s="25" t="s">
        <v>56</v>
      </c>
      <c r="K44" s="3">
        <v>42</v>
      </c>
    </row>
    <row r="45" spans="1:11" x14ac:dyDescent="0.25">
      <c r="A45" s="8">
        <v>45600</v>
      </c>
      <c r="B45" s="5" t="s">
        <v>341</v>
      </c>
      <c r="C45" s="5" t="s">
        <v>2593</v>
      </c>
      <c r="D45" s="25" t="s">
        <v>89</v>
      </c>
      <c r="K45" s="3">
        <v>43</v>
      </c>
    </row>
    <row r="46" spans="1:11" x14ac:dyDescent="0.25">
      <c r="A46" s="8">
        <v>45600</v>
      </c>
      <c r="B46" s="5" t="s">
        <v>341</v>
      </c>
      <c r="C46" s="5" t="s">
        <v>2594</v>
      </c>
      <c r="D46" s="25" t="s">
        <v>338</v>
      </c>
      <c r="K46" s="3">
        <v>44</v>
      </c>
    </row>
    <row r="47" spans="1:11" x14ac:dyDescent="0.25">
      <c r="A47" s="8">
        <v>45600</v>
      </c>
      <c r="B47" s="5" t="s">
        <v>341</v>
      </c>
      <c r="C47" s="5" t="s">
        <v>2595</v>
      </c>
      <c r="D47" s="25" t="s">
        <v>24</v>
      </c>
      <c r="K47" s="3">
        <v>45</v>
      </c>
    </row>
    <row r="48" spans="1:11" x14ac:dyDescent="0.25">
      <c r="A48" s="8">
        <v>45607</v>
      </c>
      <c r="B48" s="5" t="s">
        <v>341</v>
      </c>
      <c r="C48" s="5" t="s">
        <v>2596</v>
      </c>
      <c r="D48" s="25" t="s">
        <v>21</v>
      </c>
      <c r="H48" s="3" t="s">
        <v>3215</v>
      </c>
      <c r="K48" s="3">
        <v>46</v>
      </c>
    </row>
    <row r="49" spans="1:11" x14ac:dyDescent="0.25">
      <c r="A49" s="8">
        <v>45607</v>
      </c>
      <c r="B49" s="5" t="s">
        <v>341</v>
      </c>
      <c r="C49" s="25" t="s">
        <v>2597</v>
      </c>
      <c r="D49" s="25" t="s">
        <v>208</v>
      </c>
      <c r="K49" s="3">
        <v>47</v>
      </c>
    </row>
    <row r="50" spans="1:11" x14ac:dyDescent="0.25">
      <c r="A50" s="8">
        <v>45607</v>
      </c>
      <c r="B50" s="5" t="s">
        <v>341</v>
      </c>
      <c r="C50" t="s">
        <v>2598</v>
      </c>
      <c r="D50" s="25" t="s">
        <v>342</v>
      </c>
      <c r="K50" s="3">
        <v>48</v>
      </c>
    </row>
    <row r="51" spans="1:11" x14ac:dyDescent="0.25">
      <c r="A51" s="8">
        <v>45607</v>
      </c>
      <c r="B51" s="5" t="s">
        <v>341</v>
      </c>
      <c r="C51" s="5" t="s">
        <v>2599</v>
      </c>
      <c r="D51" s="25" t="s">
        <v>338</v>
      </c>
      <c r="K51" s="3">
        <v>49</v>
      </c>
    </row>
    <row r="52" spans="1:11" x14ac:dyDescent="0.25">
      <c r="A52" s="8">
        <v>45614</v>
      </c>
      <c r="B52" s="5" t="s">
        <v>341</v>
      </c>
      <c r="C52" s="25" t="s">
        <v>2637</v>
      </c>
      <c r="D52" s="25" t="s">
        <v>90</v>
      </c>
      <c r="E52" s="3" t="s">
        <v>14</v>
      </c>
      <c r="K52" s="3">
        <v>50</v>
      </c>
    </row>
    <row r="53" spans="1:11" x14ac:dyDescent="0.25">
      <c r="A53" s="8">
        <v>45614</v>
      </c>
      <c r="B53" s="5" t="s">
        <v>341</v>
      </c>
      <c r="C53" s="25" t="s">
        <v>2638</v>
      </c>
      <c r="D53" s="25" t="s">
        <v>338</v>
      </c>
      <c r="E53" s="3" t="s">
        <v>14</v>
      </c>
      <c r="K53" s="3">
        <v>51</v>
      </c>
    </row>
    <row r="54" spans="1:11" x14ac:dyDescent="0.25">
      <c r="A54" s="8">
        <v>45621</v>
      </c>
      <c r="B54" s="5" t="s">
        <v>341</v>
      </c>
      <c r="C54" s="25" t="s">
        <v>2639</v>
      </c>
      <c r="D54" s="25" t="s">
        <v>24</v>
      </c>
      <c r="K54" s="3">
        <v>52</v>
      </c>
    </row>
    <row r="55" spans="1:11" x14ac:dyDescent="0.25">
      <c r="A55" s="8">
        <v>45621</v>
      </c>
      <c r="B55" s="5" t="s">
        <v>341</v>
      </c>
      <c r="C55" t="s">
        <v>2640</v>
      </c>
      <c r="D55" s="25" t="s">
        <v>338</v>
      </c>
      <c r="K55" s="3">
        <v>53</v>
      </c>
    </row>
    <row r="56" spans="1:11" x14ac:dyDescent="0.25">
      <c r="A56" s="8">
        <v>45621</v>
      </c>
      <c r="B56" s="5" t="s">
        <v>341</v>
      </c>
      <c r="C56" s="5" t="s">
        <v>2641</v>
      </c>
      <c r="D56" s="25" t="s">
        <v>338</v>
      </c>
      <c r="K56" s="3">
        <v>54</v>
      </c>
    </row>
    <row r="57" spans="1:11" x14ac:dyDescent="0.25">
      <c r="A57" s="8">
        <v>45621</v>
      </c>
      <c r="B57" s="5" t="s">
        <v>341</v>
      </c>
      <c r="C57" s="25" t="s">
        <v>2642</v>
      </c>
      <c r="D57" s="25" t="s">
        <v>56</v>
      </c>
      <c r="G57" s="10"/>
      <c r="K57" s="3">
        <v>55</v>
      </c>
    </row>
    <row r="58" spans="1:11" x14ac:dyDescent="0.25">
      <c r="A58" s="8">
        <v>45621</v>
      </c>
      <c r="B58" s="5" t="s">
        <v>341</v>
      </c>
      <c r="C58" s="25" t="s">
        <v>2643</v>
      </c>
      <c r="D58" s="25" t="s">
        <v>56</v>
      </c>
      <c r="K58" s="3">
        <v>56</v>
      </c>
    </row>
    <row r="59" spans="1:11" x14ac:dyDescent="0.25">
      <c r="A59" s="8">
        <v>45621</v>
      </c>
      <c r="B59" s="5" t="s">
        <v>341</v>
      </c>
      <c r="C59" s="25" t="s">
        <v>2644</v>
      </c>
      <c r="D59" s="25" t="s">
        <v>338</v>
      </c>
      <c r="E59" s="3" t="s">
        <v>14</v>
      </c>
      <c r="K59" s="3">
        <v>57</v>
      </c>
    </row>
    <row r="60" spans="1:11" x14ac:dyDescent="0.25">
      <c r="A60" s="8">
        <v>45621</v>
      </c>
      <c r="B60" s="5" t="s">
        <v>341</v>
      </c>
      <c r="C60" s="25" t="s">
        <v>2645</v>
      </c>
      <c r="D60" s="25" t="s">
        <v>338</v>
      </c>
      <c r="K60" s="3">
        <v>58</v>
      </c>
    </row>
    <row r="61" spans="1:11" x14ac:dyDescent="0.25">
      <c r="A61" s="8">
        <v>45628</v>
      </c>
      <c r="B61" s="5" t="s">
        <v>341</v>
      </c>
      <c r="C61" s="5" t="s">
        <v>2700</v>
      </c>
      <c r="D61" s="25" t="s">
        <v>121</v>
      </c>
      <c r="E61" s="3" t="s">
        <v>14</v>
      </c>
      <c r="H61" s="3" t="s">
        <v>3215</v>
      </c>
      <c r="K61" s="3">
        <v>59</v>
      </c>
    </row>
    <row r="62" spans="1:11" x14ac:dyDescent="0.25">
      <c r="A62" s="8">
        <v>45628</v>
      </c>
      <c r="B62" s="5" t="s">
        <v>341</v>
      </c>
      <c r="C62" s="25" t="s">
        <v>2701</v>
      </c>
      <c r="D62" s="25" t="s">
        <v>90</v>
      </c>
      <c r="E62" s="3" t="s">
        <v>14</v>
      </c>
      <c r="K62" s="3">
        <v>60</v>
      </c>
    </row>
    <row r="63" spans="1:11" x14ac:dyDescent="0.25">
      <c r="A63" s="8">
        <v>45628</v>
      </c>
      <c r="B63" s="5" t="s">
        <v>341</v>
      </c>
      <c r="C63" s="25" t="s">
        <v>2702</v>
      </c>
      <c r="D63" s="25" t="s">
        <v>56</v>
      </c>
      <c r="K63" s="3">
        <v>61</v>
      </c>
    </row>
    <row r="64" spans="1:11" x14ac:dyDescent="0.25">
      <c r="A64" s="8">
        <v>45628</v>
      </c>
      <c r="B64" s="5" t="s">
        <v>341</v>
      </c>
      <c r="C64" s="25" t="s">
        <v>2703</v>
      </c>
      <c r="D64" s="25" t="s">
        <v>56</v>
      </c>
      <c r="K64" s="3">
        <v>62</v>
      </c>
    </row>
    <row r="65" spans="1:11" x14ac:dyDescent="0.25">
      <c r="A65" s="8">
        <v>45628</v>
      </c>
      <c r="B65" s="5" t="s">
        <v>341</v>
      </c>
      <c r="C65" s="5" t="s">
        <v>2704</v>
      </c>
      <c r="D65" s="25" t="s">
        <v>121</v>
      </c>
      <c r="E65" s="3" t="s">
        <v>14</v>
      </c>
      <c r="K65" s="3">
        <v>63</v>
      </c>
    </row>
    <row r="66" spans="1:11" x14ac:dyDescent="0.25">
      <c r="A66" s="8">
        <v>45635</v>
      </c>
      <c r="B66" s="5" t="s">
        <v>341</v>
      </c>
      <c r="C66" s="5" t="s">
        <v>2705</v>
      </c>
      <c r="D66" s="25" t="s">
        <v>56</v>
      </c>
      <c r="K66" s="3">
        <v>64</v>
      </c>
    </row>
    <row r="67" spans="1:11" x14ac:dyDescent="0.25">
      <c r="A67" s="8">
        <v>45635</v>
      </c>
      <c r="B67" s="5" t="s">
        <v>341</v>
      </c>
      <c r="C67" s="5" t="s">
        <v>2706</v>
      </c>
      <c r="D67" s="25" t="s">
        <v>56</v>
      </c>
      <c r="K67" s="3">
        <v>65</v>
      </c>
    </row>
    <row r="68" spans="1:11" x14ac:dyDescent="0.25">
      <c r="A68" s="8">
        <v>45642</v>
      </c>
      <c r="B68" s="5" t="s">
        <v>341</v>
      </c>
      <c r="C68" s="5" t="s">
        <v>2707</v>
      </c>
      <c r="D68" s="25" t="s">
        <v>121</v>
      </c>
      <c r="E68" s="3" t="s">
        <v>14</v>
      </c>
      <c r="K68" s="3">
        <v>66</v>
      </c>
    </row>
    <row r="69" spans="1:11" x14ac:dyDescent="0.25">
      <c r="A69" s="8">
        <v>45642</v>
      </c>
      <c r="B69" s="5" t="s">
        <v>341</v>
      </c>
      <c r="C69" t="s">
        <v>2708</v>
      </c>
      <c r="D69" s="25" t="s">
        <v>342</v>
      </c>
      <c r="K69" s="3">
        <v>67</v>
      </c>
    </row>
    <row r="70" spans="1:11" x14ac:dyDescent="0.25">
      <c r="A70" s="8">
        <v>45642</v>
      </c>
      <c r="B70" s="5" t="s">
        <v>341</v>
      </c>
      <c r="C70" t="s">
        <v>2709</v>
      </c>
      <c r="D70" s="25" t="s">
        <v>338</v>
      </c>
      <c r="E70" s="3" t="s">
        <v>14</v>
      </c>
      <c r="K70" s="3">
        <v>68</v>
      </c>
    </row>
    <row r="71" spans="1:11" x14ac:dyDescent="0.25">
      <c r="A71" s="8">
        <v>45642</v>
      </c>
      <c r="B71" s="5" t="s">
        <v>341</v>
      </c>
      <c r="C71" t="s">
        <v>2710</v>
      </c>
      <c r="D71" s="25" t="s">
        <v>338</v>
      </c>
      <c r="K71" s="3">
        <v>69</v>
      </c>
    </row>
    <row r="72" spans="1:11" x14ac:dyDescent="0.25">
      <c r="A72" s="8">
        <v>45649</v>
      </c>
      <c r="B72" s="5" t="s">
        <v>341</v>
      </c>
      <c r="C72" t="s">
        <v>2711</v>
      </c>
      <c r="D72" s="25" t="s">
        <v>121</v>
      </c>
      <c r="E72" s="3" t="s">
        <v>14</v>
      </c>
      <c r="K72" s="3">
        <v>70</v>
      </c>
    </row>
    <row r="73" spans="1:11" x14ac:dyDescent="0.25">
      <c r="A73" s="8">
        <v>45649</v>
      </c>
      <c r="B73" s="5" t="s">
        <v>341</v>
      </c>
      <c r="C73" t="s">
        <v>2712</v>
      </c>
      <c r="D73" s="25" t="s">
        <v>82</v>
      </c>
      <c r="E73" s="3" t="s">
        <v>14</v>
      </c>
      <c r="K73" s="3">
        <v>71</v>
      </c>
    </row>
    <row r="74" spans="1:11" x14ac:dyDescent="0.25">
      <c r="A74" s="8">
        <v>45649</v>
      </c>
      <c r="B74" s="5" t="s">
        <v>341</v>
      </c>
      <c r="C74" t="s">
        <v>2713</v>
      </c>
      <c r="D74" s="25" t="s">
        <v>56</v>
      </c>
      <c r="K74" s="3">
        <v>72</v>
      </c>
    </row>
    <row r="75" spans="1:11" x14ac:dyDescent="0.25">
      <c r="A75" s="8">
        <v>45649</v>
      </c>
      <c r="B75" s="5" t="s">
        <v>341</v>
      </c>
      <c r="C75" t="s">
        <v>2714</v>
      </c>
      <c r="D75" s="25" t="s">
        <v>56</v>
      </c>
      <c r="K75" s="3">
        <v>73</v>
      </c>
    </row>
    <row r="76" spans="1:11" x14ac:dyDescent="0.25">
      <c r="A76" s="8">
        <v>45649</v>
      </c>
      <c r="B76" s="5" t="s">
        <v>341</v>
      </c>
      <c r="C76" t="s">
        <v>2715</v>
      </c>
      <c r="D76" s="25" t="s">
        <v>338</v>
      </c>
      <c r="E76" s="3" t="s">
        <v>14</v>
      </c>
      <c r="K76" s="3">
        <v>74</v>
      </c>
    </row>
    <row r="77" spans="1:11" x14ac:dyDescent="0.25">
      <c r="A77" s="8">
        <v>45677</v>
      </c>
      <c r="B77" s="5" t="s">
        <v>341</v>
      </c>
      <c r="C77" s="5" t="s">
        <v>2787</v>
      </c>
      <c r="D77" s="25" t="s">
        <v>56</v>
      </c>
      <c r="K77" s="3">
        <v>75</v>
      </c>
    </row>
    <row r="78" spans="1:11" x14ac:dyDescent="0.25">
      <c r="A78" s="8">
        <v>45684</v>
      </c>
      <c r="B78" s="5" t="s">
        <v>341</v>
      </c>
      <c r="C78" s="5" t="s">
        <v>2788</v>
      </c>
      <c r="D78" s="25" t="s">
        <v>338</v>
      </c>
      <c r="K78" s="3">
        <v>76</v>
      </c>
    </row>
    <row r="79" spans="1:11" x14ac:dyDescent="0.25">
      <c r="A79" s="8">
        <v>45691</v>
      </c>
      <c r="B79" s="5" t="s">
        <v>341</v>
      </c>
      <c r="C79" s="5" t="s">
        <v>2789</v>
      </c>
      <c r="D79" s="25" t="s">
        <v>24</v>
      </c>
      <c r="K79" s="3">
        <v>77</v>
      </c>
    </row>
    <row r="80" spans="1:11" x14ac:dyDescent="0.25">
      <c r="A80" s="8">
        <v>45691</v>
      </c>
      <c r="B80" s="5" t="s">
        <v>341</v>
      </c>
      <c r="C80" s="25" t="s">
        <v>2790</v>
      </c>
      <c r="D80" s="25" t="s">
        <v>56</v>
      </c>
      <c r="K80" s="3">
        <v>78</v>
      </c>
    </row>
    <row r="81" spans="1:11" x14ac:dyDescent="0.25">
      <c r="A81" s="8">
        <v>45691</v>
      </c>
      <c r="B81" s="5" t="s">
        <v>341</v>
      </c>
      <c r="C81" t="s">
        <v>2791</v>
      </c>
      <c r="D81" s="25" t="s">
        <v>342</v>
      </c>
      <c r="K81" s="3">
        <v>79</v>
      </c>
    </row>
    <row r="82" spans="1:11" x14ac:dyDescent="0.25">
      <c r="A82" s="8">
        <v>45691</v>
      </c>
      <c r="B82" s="5" t="s">
        <v>341</v>
      </c>
      <c r="C82" s="25" t="s">
        <v>2792</v>
      </c>
      <c r="D82" s="25" t="s">
        <v>338</v>
      </c>
      <c r="K82" s="3">
        <v>80</v>
      </c>
    </row>
    <row r="83" spans="1:11" x14ac:dyDescent="0.25">
      <c r="A83" s="8">
        <v>45698</v>
      </c>
      <c r="B83" s="5" t="s">
        <v>341</v>
      </c>
      <c r="C83" s="25" t="s">
        <v>2793</v>
      </c>
      <c r="D83" s="25" t="s">
        <v>342</v>
      </c>
      <c r="K83" s="3">
        <v>81</v>
      </c>
    </row>
    <row r="84" spans="1:11" x14ac:dyDescent="0.25">
      <c r="A84" s="8">
        <v>45698</v>
      </c>
      <c r="B84" s="5" t="s">
        <v>341</v>
      </c>
      <c r="C84" s="25" t="s">
        <v>2794</v>
      </c>
      <c r="D84" s="25" t="s">
        <v>24</v>
      </c>
      <c r="K84" s="3">
        <v>82</v>
      </c>
    </row>
    <row r="85" spans="1:11" x14ac:dyDescent="0.25">
      <c r="A85" s="8">
        <v>45705</v>
      </c>
      <c r="B85" s="5" t="s">
        <v>341</v>
      </c>
      <c r="C85" s="25" t="s">
        <v>3213</v>
      </c>
      <c r="D85" s="25" t="s">
        <v>90</v>
      </c>
      <c r="E85" s="3" t="s">
        <v>14</v>
      </c>
      <c r="H85" s="3" t="s">
        <v>3214</v>
      </c>
      <c r="K85" s="3">
        <v>83</v>
      </c>
    </row>
    <row r="86" spans="1:11" x14ac:dyDescent="0.25">
      <c r="A86" s="8">
        <v>45712</v>
      </c>
      <c r="B86" s="5" t="s">
        <v>341</v>
      </c>
      <c r="C86" s="5" t="s">
        <v>2795</v>
      </c>
      <c r="D86" s="25" t="s">
        <v>338</v>
      </c>
      <c r="K86" s="3">
        <v>84</v>
      </c>
    </row>
    <row r="87" spans="1:11" x14ac:dyDescent="0.25">
      <c r="A87" s="8">
        <v>45712</v>
      </c>
      <c r="B87" s="5" t="s">
        <v>341</v>
      </c>
      <c r="C87" s="5" t="s">
        <v>2796</v>
      </c>
      <c r="D87" s="25" t="s">
        <v>24</v>
      </c>
      <c r="G87" s="10"/>
      <c r="K87" s="3">
        <v>85</v>
      </c>
    </row>
    <row r="88" spans="1:11" x14ac:dyDescent="0.25">
      <c r="A88" s="8">
        <v>45712</v>
      </c>
      <c r="B88" s="5" t="s">
        <v>341</v>
      </c>
      <c r="C88" s="5" t="s">
        <v>2797</v>
      </c>
      <c r="D88" s="25" t="s">
        <v>342</v>
      </c>
      <c r="K88" s="3">
        <v>86</v>
      </c>
    </row>
    <row r="89" spans="1:11" x14ac:dyDescent="0.25">
      <c r="A89" s="8">
        <v>45712</v>
      </c>
      <c r="B89" s="5" t="s">
        <v>341</v>
      </c>
      <c r="C89" s="5" t="s">
        <v>2798</v>
      </c>
      <c r="D89" s="25" t="s">
        <v>90</v>
      </c>
      <c r="E89" s="3" t="s">
        <v>14</v>
      </c>
      <c r="K89" s="3">
        <v>87</v>
      </c>
    </row>
    <row r="90" spans="1:11" x14ac:dyDescent="0.25">
      <c r="A90" s="8">
        <v>45712</v>
      </c>
      <c r="B90" s="5" t="s">
        <v>341</v>
      </c>
      <c r="C90" s="5" t="s">
        <v>2799</v>
      </c>
      <c r="D90" s="25" t="s">
        <v>90</v>
      </c>
      <c r="E90" s="3" t="s">
        <v>14</v>
      </c>
      <c r="K90" s="3">
        <v>88</v>
      </c>
    </row>
    <row r="91" spans="1:11" x14ac:dyDescent="0.25">
      <c r="A91" s="8">
        <v>45719</v>
      </c>
      <c r="B91" s="5" t="s">
        <v>341</v>
      </c>
      <c r="C91" s="25" t="s">
        <v>2800</v>
      </c>
      <c r="D91" s="25" t="s">
        <v>21</v>
      </c>
      <c r="K91" s="3">
        <v>89</v>
      </c>
    </row>
    <row r="92" spans="1:11" x14ac:dyDescent="0.25">
      <c r="A92" s="8">
        <v>45719</v>
      </c>
      <c r="B92" s="5" t="s">
        <v>341</v>
      </c>
      <c r="C92" s="5" t="s">
        <v>2801</v>
      </c>
      <c r="D92" s="25" t="s">
        <v>56</v>
      </c>
      <c r="K92" s="3">
        <v>90</v>
      </c>
    </row>
    <row r="93" spans="1:11" x14ac:dyDescent="0.25">
      <c r="A93" s="8">
        <v>45726</v>
      </c>
      <c r="B93" s="5" t="s">
        <v>341</v>
      </c>
      <c r="C93" s="5" t="s">
        <v>2802</v>
      </c>
      <c r="D93" s="25" t="s">
        <v>90</v>
      </c>
      <c r="K93" s="3">
        <v>91</v>
      </c>
    </row>
    <row r="94" spans="1:11" x14ac:dyDescent="0.25">
      <c r="A94" s="8">
        <v>45726</v>
      </c>
      <c r="B94" s="5" t="s">
        <v>341</v>
      </c>
      <c r="C94" s="5" t="s">
        <v>2803</v>
      </c>
      <c r="D94" s="25" t="s">
        <v>21</v>
      </c>
      <c r="K94" s="3">
        <v>92</v>
      </c>
    </row>
    <row r="95" spans="1:11" x14ac:dyDescent="0.25">
      <c r="A95" s="8">
        <v>45740</v>
      </c>
      <c r="B95" s="5" t="s">
        <v>341</v>
      </c>
      <c r="C95" t="s">
        <v>2804</v>
      </c>
      <c r="D95" s="25" t="s">
        <v>56</v>
      </c>
      <c r="K95" s="3">
        <v>93</v>
      </c>
    </row>
    <row r="96" spans="1:11" x14ac:dyDescent="0.25">
      <c r="A96" s="8">
        <v>45740</v>
      </c>
      <c r="B96" s="5" t="s">
        <v>341</v>
      </c>
      <c r="C96" s="5" t="s">
        <v>2805</v>
      </c>
      <c r="D96" s="25" t="s">
        <v>338</v>
      </c>
      <c r="K96" s="3">
        <v>94</v>
      </c>
    </row>
    <row r="97" spans="1:11" x14ac:dyDescent="0.25">
      <c r="A97" s="8">
        <v>45747</v>
      </c>
      <c r="B97" s="5" t="s">
        <v>341</v>
      </c>
      <c r="C97" s="25" t="s">
        <v>2806</v>
      </c>
      <c r="D97" s="25" t="s">
        <v>338</v>
      </c>
      <c r="E97" s="3" t="s">
        <v>14</v>
      </c>
      <c r="K97" s="3">
        <v>95</v>
      </c>
    </row>
    <row r="98" spans="1:11" x14ac:dyDescent="0.25">
      <c r="A98" s="8">
        <v>45754</v>
      </c>
      <c r="B98" s="5" t="s">
        <v>341</v>
      </c>
      <c r="C98" t="s">
        <v>3122</v>
      </c>
      <c r="D98" s="25" t="s">
        <v>121</v>
      </c>
      <c r="E98" s="3" t="s">
        <v>14</v>
      </c>
      <c r="K98" s="3">
        <v>96</v>
      </c>
    </row>
    <row r="99" spans="1:11" x14ac:dyDescent="0.25">
      <c r="A99" s="8">
        <v>45754</v>
      </c>
      <c r="B99" s="5" t="s">
        <v>341</v>
      </c>
      <c r="C99" t="s">
        <v>3123</v>
      </c>
      <c r="D99" s="25" t="s">
        <v>24</v>
      </c>
      <c r="K99" s="3">
        <v>97</v>
      </c>
    </row>
    <row r="100" spans="1:11" x14ac:dyDescent="0.25">
      <c r="A100" s="8">
        <v>45754</v>
      </c>
      <c r="B100" s="5" t="s">
        <v>341</v>
      </c>
      <c r="C100" t="s">
        <v>3124</v>
      </c>
      <c r="D100" s="25" t="s">
        <v>24</v>
      </c>
      <c r="K100" s="3">
        <v>98</v>
      </c>
    </row>
    <row r="101" spans="1:11" x14ac:dyDescent="0.25">
      <c r="A101" s="8">
        <v>45754</v>
      </c>
      <c r="B101" s="5" t="s">
        <v>341</v>
      </c>
      <c r="C101" t="s">
        <v>3125</v>
      </c>
      <c r="D101" s="25" t="s">
        <v>338</v>
      </c>
      <c r="K101" s="3">
        <v>99</v>
      </c>
    </row>
    <row r="102" spans="1:11" x14ac:dyDescent="0.25">
      <c r="A102" s="8">
        <v>45754</v>
      </c>
      <c r="B102" s="5" t="s">
        <v>341</v>
      </c>
      <c r="C102" s="25" t="s">
        <v>3126</v>
      </c>
      <c r="D102" s="25" t="s">
        <v>56</v>
      </c>
      <c r="E102" s="3" t="s">
        <v>548</v>
      </c>
      <c r="K102" s="3">
        <v>100</v>
      </c>
    </row>
    <row r="103" spans="1:11" x14ac:dyDescent="0.25">
      <c r="A103" s="8">
        <v>45754</v>
      </c>
      <c r="B103" s="5" t="s">
        <v>341</v>
      </c>
      <c r="C103" s="25" t="s">
        <v>3127</v>
      </c>
      <c r="D103" s="25" t="s">
        <v>338</v>
      </c>
      <c r="K103" s="3">
        <v>101</v>
      </c>
    </row>
    <row r="104" spans="1:11" x14ac:dyDescent="0.25">
      <c r="A104" s="8">
        <v>45754</v>
      </c>
      <c r="B104" s="5" t="s">
        <v>341</v>
      </c>
      <c r="C104" s="25" t="s">
        <v>3128</v>
      </c>
      <c r="D104" s="25" t="s">
        <v>121</v>
      </c>
      <c r="E104" s="3" t="s">
        <v>14</v>
      </c>
      <c r="K104" s="3">
        <v>102</v>
      </c>
    </row>
    <row r="105" spans="1:11" x14ac:dyDescent="0.25">
      <c r="A105" s="8">
        <v>45761</v>
      </c>
      <c r="B105" s="5" t="s">
        <v>341</v>
      </c>
      <c r="C105" t="s">
        <v>3129</v>
      </c>
      <c r="D105" s="25" t="s">
        <v>343</v>
      </c>
      <c r="E105" s="3" t="s">
        <v>14</v>
      </c>
      <c r="K105" s="3">
        <v>103</v>
      </c>
    </row>
    <row r="106" spans="1:11" x14ac:dyDescent="0.25">
      <c r="A106" s="8">
        <v>45761</v>
      </c>
      <c r="B106" s="5" t="s">
        <v>341</v>
      </c>
      <c r="C106" t="s">
        <v>3130</v>
      </c>
      <c r="D106" s="25" t="s">
        <v>121</v>
      </c>
      <c r="E106" s="3" t="s">
        <v>14</v>
      </c>
      <c r="K106" s="3">
        <v>104</v>
      </c>
    </row>
    <row r="107" spans="1:11" x14ac:dyDescent="0.25">
      <c r="A107" s="8">
        <v>45768</v>
      </c>
      <c r="B107" s="5" t="s">
        <v>341</v>
      </c>
      <c r="C107" s="25" t="s">
        <v>3131</v>
      </c>
      <c r="D107" s="25" t="s">
        <v>589</v>
      </c>
      <c r="E107" s="3" t="s">
        <v>14</v>
      </c>
      <c r="K107" s="3">
        <v>105</v>
      </c>
    </row>
    <row r="108" spans="1:11" x14ac:dyDescent="0.25">
      <c r="A108" s="8">
        <v>45768</v>
      </c>
      <c r="B108" s="5" t="s">
        <v>341</v>
      </c>
      <c r="C108" s="25" t="s">
        <v>3132</v>
      </c>
      <c r="D108" s="25" t="s">
        <v>56</v>
      </c>
      <c r="K108" s="3">
        <v>106</v>
      </c>
    </row>
    <row r="109" spans="1:11" x14ac:dyDescent="0.25">
      <c r="A109" s="8">
        <v>45768</v>
      </c>
      <c r="B109" s="5" t="s">
        <v>341</v>
      </c>
      <c r="C109" s="25" t="s">
        <v>3133</v>
      </c>
      <c r="D109" s="25" t="s">
        <v>82</v>
      </c>
      <c r="K109" s="3">
        <v>107</v>
      </c>
    </row>
    <row r="110" spans="1:11" x14ac:dyDescent="0.25">
      <c r="A110" s="8">
        <v>45768</v>
      </c>
      <c r="B110" s="5" t="s">
        <v>341</v>
      </c>
      <c r="C110" s="25" t="s">
        <v>3134</v>
      </c>
      <c r="D110" s="25" t="s">
        <v>121</v>
      </c>
      <c r="E110" s="3" t="s">
        <v>14</v>
      </c>
      <c r="K110" s="3">
        <v>108</v>
      </c>
    </row>
    <row r="111" spans="1:11" x14ac:dyDescent="0.25">
      <c r="A111" s="8">
        <v>45768</v>
      </c>
      <c r="B111" s="5" t="s">
        <v>341</v>
      </c>
      <c r="C111" s="25" t="s">
        <v>3219</v>
      </c>
      <c r="D111" s="25" t="s">
        <v>82</v>
      </c>
      <c r="K111" s="3">
        <v>109</v>
      </c>
    </row>
    <row r="112" spans="1:11" x14ac:dyDescent="0.25">
      <c r="A112" s="8">
        <v>45775</v>
      </c>
      <c r="B112" s="5" t="s">
        <v>341</v>
      </c>
      <c r="C112" t="s">
        <v>3135</v>
      </c>
      <c r="D112" s="25" t="s">
        <v>56</v>
      </c>
      <c r="E112" s="3" t="s">
        <v>14</v>
      </c>
      <c r="K112" s="3">
        <v>110</v>
      </c>
    </row>
    <row r="113" spans="1:11" x14ac:dyDescent="0.25">
      <c r="A113" s="8">
        <v>45775</v>
      </c>
      <c r="B113" s="5" t="s">
        <v>341</v>
      </c>
      <c r="C113" t="s">
        <v>3136</v>
      </c>
      <c r="D113" s="25" t="s">
        <v>342</v>
      </c>
      <c r="K113" s="3">
        <v>111</v>
      </c>
    </row>
    <row r="114" spans="1:11" x14ac:dyDescent="0.25">
      <c r="A114" s="8">
        <v>45775</v>
      </c>
      <c r="B114" s="5" t="s">
        <v>341</v>
      </c>
      <c r="C114" t="s">
        <v>3137</v>
      </c>
      <c r="D114" s="25" t="s">
        <v>21</v>
      </c>
      <c r="K114" s="3">
        <v>112</v>
      </c>
    </row>
    <row r="115" spans="1:11" x14ac:dyDescent="0.25">
      <c r="A115" s="8">
        <v>45782</v>
      </c>
      <c r="B115" s="5" t="s">
        <v>341</v>
      </c>
      <c r="C115" s="25" t="s">
        <v>3138</v>
      </c>
      <c r="D115" s="25" t="s">
        <v>90</v>
      </c>
      <c r="K115" s="3">
        <v>113</v>
      </c>
    </row>
    <row r="116" spans="1:11" x14ac:dyDescent="0.25">
      <c r="A116" s="8">
        <v>45782</v>
      </c>
      <c r="B116" s="5" t="s">
        <v>341</v>
      </c>
      <c r="C116" s="25" t="s">
        <v>3139</v>
      </c>
      <c r="D116" s="25" t="s">
        <v>56</v>
      </c>
      <c r="K116" s="3">
        <v>114</v>
      </c>
    </row>
    <row r="117" spans="1:11" x14ac:dyDescent="0.25">
      <c r="A117" s="8">
        <v>45782</v>
      </c>
      <c r="B117" s="5" t="s">
        <v>341</v>
      </c>
      <c r="C117" s="25" t="s">
        <v>3140</v>
      </c>
      <c r="D117" s="25" t="s">
        <v>342</v>
      </c>
      <c r="K117" s="3">
        <v>115</v>
      </c>
    </row>
    <row r="118" spans="1:11" x14ac:dyDescent="0.25">
      <c r="A118" s="8">
        <v>45782</v>
      </c>
      <c r="B118" s="5" t="s">
        <v>341</v>
      </c>
      <c r="C118" s="25" t="s">
        <v>3141</v>
      </c>
      <c r="D118" s="25" t="s">
        <v>121</v>
      </c>
      <c r="E118" s="3" t="s">
        <v>14</v>
      </c>
      <c r="K118" s="3">
        <v>116</v>
      </c>
    </row>
    <row r="119" spans="1:11" x14ac:dyDescent="0.25">
      <c r="A119" s="8">
        <v>45789</v>
      </c>
      <c r="B119" s="5" t="s">
        <v>341</v>
      </c>
      <c r="C119" s="25" t="s">
        <v>3142</v>
      </c>
      <c r="D119" s="25" t="s">
        <v>342</v>
      </c>
      <c r="K119" s="3">
        <v>117</v>
      </c>
    </row>
    <row r="120" spans="1:11" x14ac:dyDescent="0.25">
      <c r="A120" s="8">
        <v>45789</v>
      </c>
      <c r="B120" s="5" t="s">
        <v>341</v>
      </c>
      <c r="C120" s="25" t="s">
        <v>3143</v>
      </c>
      <c r="D120" s="25" t="s">
        <v>90</v>
      </c>
      <c r="E120" s="3" t="s">
        <v>14</v>
      </c>
      <c r="K120" s="3">
        <v>118</v>
      </c>
    </row>
    <row r="121" spans="1:11" x14ac:dyDescent="0.25">
      <c r="A121" s="8">
        <v>45796</v>
      </c>
      <c r="B121" s="5" t="s">
        <v>341</v>
      </c>
      <c r="C121" t="s">
        <v>3144</v>
      </c>
      <c r="D121" s="25" t="s">
        <v>342</v>
      </c>
      <c r="K121" s="3">
        <v>119</v>
      </c>
    </row>
    <row r="122" spans="1:11" x14ac:dyDescent="0.25">
      <c r="A122" s="8">
        <v>45796</v>
      </c>
      <c r="B122" s="5" t="s">
        <v>341</v>
      </c>
      <c r="C122" t="s">
        <v>3145</v>
      </c>
      <c r="D122" s="25" t="s">
        <v>338</v>
      </c>
      <c r="K122" s="3">
        <v>120</v>
      </c>
    </row>
    <row r="123" spans="1:11" x14ac:dyDescent="0.25">
      <c r="A123" s="8">
        <v>45803</v>
      </c>
      <c r="B123" s="5" t="s">
        <v>341</v>
      </c>
      <c r="C123" s="25" t="s">
        <v>3146</v>
      </c>
      <c r="D123" s="25" t="s">
        <v>338</v>
      </c>
      <c r="K123" s="3">
        <v>121</v>
      </c>
    </row>
    <row r="124" spans="1:11" x14ac:dyDescent="0.25">
      <c r="A124" s="8">
        <v>45803</v>
      </c>
      <c r="B124" s="5" t="s">
        <v>341</v>
      </c>
      <c r="C124" s="25" t="s">
        <v>3147</v>
      </c>
      <c r="D124" s="25" t="s">
        <v>56</v>
      </c>
      <c r="K124" s="3">
        <v>122</v>
      </c>
    </row>
    <row r="125" spans="1:11" x14ac:dyDescent="0.25">
      <c r="A125" s="8">
        <v>45803</v>
      </c>
      <c r="B125" s="5" t="s">
        <v>341</v>
      </c>
      <c r="C125" s="25" t="s">
        <v>3148</v>
      </c>
      <c r="D125" s="25" t="s">
        <v>21</v>
      </c>
      <c r="K125" s="3">
        <v>123</v>
      </c>
    </row>
    <row r="126" spans="1:11" x14ac:dyDescent="0.25">
      <c r="A126" s="8">
        <v>45803</v>
      </c>
      <c r="B126" s="5" t="s">
        <v>341</v>
      </c>
      <c r="C126" s="25" t="s">
        <v>3149</v>
      </c>
      <c r="D126" s="25" t="s">
        <v>338</v>
      </c>
      <c r="K126" s="3">
        <v>124</v>
      </c>
    </row>
    <row r="127" spans="1:11" x14ac:dyDescent="0.25">
      <c r="A127" s="8">
        <v>45810</v>
      </c>
      <c r="B127" s="5" t="s">
        <v>341</v>
      </c>
      <c r="C127" s="25" t="s">
        <v>3150</v>
      </c>
      <c r="D127" s="25" t="s">
        <v>21</v>
      </c>
      <c r="E127" s="3" t="s">
        <v>14</v>
      </c>
      <c r="K127" s="3">
        <v>125</v>
      </c>
    </row>
    <row r="128" spans="1:11" x14ac:dyDescent="0.25">
      <c r="A128" s="8">
        <v>45817</v>
      </c>
      <c r="B128" s="5" t="s">
        <v>341</v>
      </c>
      <c r="C128" s="25" t="s">
        <v>3151</v>
      </c>
      <c r="D128" s="25" t="s">
        <v>338</v>
      </c>
      <c r="E128" s="3" t="s">
        <v>14</v>
      </c>
      <c r="K128" s="3">
        <v>126</v>
      </c>
    </row>
    <row r="129" spans="1:11" x14ac:dyDescent="0.25">
      <c r="A129" s="8">
        <v>45817</v>
      </c>
      <c r="B129" s="5" t="s">
        <v>341</v>
      </c>
      <c r="C129" s="25" t="s">
        <v>3152</v>
      </c>
      <c r="D129" s="25" t="s">
        <v>342</v>
      </c>
      <c r="K129" s="3">
        <v>127</v>
      </c>
    </row>
    <row r="130" spans="1:11" x14ac:dyDescent="0.25">
      <c r="A130" s="8">
        <v>45817</v>
      </c>
      <c r="B130" s="5" t="s">
        <v>341</v>
      </c>
      <c r="C130" s="25" t="s">
        <v>3218</v>
      </c>
      <c r="D130" s="25" t="s">
        <v>121</v>
      </c>
      <c r="E130" s="3" t="s">
        <v>14</v>
      </c>
      <c r="K130" s="3">
        <v>128</v>
      </c>
    </row>
    <row r="131" spans="1:11" x14ac:dyDescent="0.25">
      <c r="A131" s="8">
        <v>45817</v>
      </c>
      <c r="B131" s="5" t="s">
        <v>341</v>
      </c>
      <c r="C131" s="25" t="s">
        <v>3153</v>
      </c>
      <c r="D131" s="25" t="s">
        <v>121</v>
      </c>
      <c r="E131" s="3" t="s">
        <v>14</v>
      </c>
      <c r="K131" s="3">
        <v>129</v>
      </c>
    </row>
    <row r="132" spans="1:11" x14ac:dyDescent="0.25">
      <c r="A132" s="8">
        <v>45824</v>
      </c>
      <c r="B132" s="5" t="s">
        <v>341</v>
      </c>
      <c r="C132" t="s">
        <v>3154</v>
      </c>
      <c r="D132" s="25" t="s">
        <v>90</v>
      </c>
      <c r="E132" s="3" t="s">
        <v>14</v>
      </c>
      <c r="K132" s="3">
        <v>130</v>
      </c>
    </row>
    <row r="133" spans="1:11" x14ac:dyDescent="0.25">
      <c r="A133" s="8">
        <v>45824</v>
      </c>
      <c r="B133" s="5" t="s">
        <v>341</v>
      </c>
      <c r="C133" t="s">
        <v>3217</v>
      </c>
      <c r="D133" s="25" t="s">
        <v>121</v>
      </c>
      <c r="E133" s="3" t="s">
        <v>14</v>
      </c>
      <c r="K133" s="3">
        <v>131</v>
      </c>
    </row>
    <row r="134" spans="1:11" x14ac:dyDescent="0.25">
      <c r="A134" s="8">
        <v>45824</v>
      </c>
      <c r="B134" s="5" t="s">
        <v>341</v>
      </c>
      <c r="C134" t="s">
        <v>3155</v>
      </c>
      <c r="D134" s="25" t="s">
        <v>56</v>
      </c>
      <c r="K134" s="3">
        <v>132</v>
      </c>
    </row>
    <row r="135" spans="1:11" x14ac:dyDescent="0.25">
      <c r="A135" s="8">
        <v>45824</v>
      </c>
      <c r="B135" s="5" t="s">
        <v>341</v>
      </c>
      <c r="C135" t="s">
        <v>3156</v>
      </c>
      <c r="D135" s="25" t="s">
        <v>93</v>
      </c>
      <c r="K135" s="3">
        <v>133</v>
      </c>
    </row>
    <row r="136" spans="1:11" x14ac:dyDescent="0.25">
      <c r="A136" s="8">
        <v>45824</v>
      </c>
      <c r="B136" s="5" t="s">
        <v>341</v>
      </c>
      <c r="C136" t="s">
        <v>3157</v>
      </c>
      <c r="D136" s="25" t="s">
        <v>121</v>
      </c>
      <c r="E136" s="3" t="s">
        <v>14</v>
      </c>
      <c r="K136" s="3">
        <v>134</v>
      </c>
    </row>
    <row r="137" spans="1:11" x14ac:dyDescent="0.25">
      <c r="A137" s="8">
        <v>45831</v>
      </c>
      <c r="B137" s="5" t="s">
        <v>341</v>
      </c>
      <c r="C137" s="5" t="s">
        <v>3158</v>
      </c>
      <c r="D137" s="25" t="s">
        <v>56</v>
      </c>
      <c r="K137" s="3">
        <v>135</v>
      </c>
    </row>
    <row r="138" spans="1:11" x14ac:dyDescent="0.25">
      <c r="A138" s="8">
        <v>45831</v>
      </c>
      <c r="B138" s="5" t="s">
        <v>341</v>
      </c>
      <c r="C138" s="5" t="s">
        <v>3159</v>
      </c>
      <c r="D138" s="25" t="s">
        <v>90</v>
      </c>
      <c r="E138" s="3" t="s">
        <v>14</v>
      </c>
      <c r="K138" s="3">
        <v>136</v>
      </c>
    </row>
    <row r="139" spans="1:11" x14ac:dyDescent="0.25">
      <c r="A139" s="8">
        <v>45831</v>
      </c>
      <c r="B139" s="5" t="s">
        <v>341</v>
      </c>
      <c r="C139" t="s">
        <v>3160</v>
      </c>
      <c r="D139" s="25" t="s">
        <v>56</v>
      </c>
      <c r="K139" s="3">
        <v>137</v>
      </c>
    </row>
    <row r="140" spans="1:11" x14ac:dyDescent="0.25">
      <c r="A140" s="8">
        <v>45831</v>
      </c>
      <c r="B140" s="5" t="s">
        <v>341</v>
      </c>
      <c r="C140" s="25" t="s">
        <v>3161</v>
      </c>
      <c r="D140" s="25" t="s">
        <v>21</v>
      </c>
      <c r="E140" s="3" t="s">
        <v>14</v>
      </c>
      <c r="K140" s="3">
        <v>138</v>
      </c>
    </row>
    <row r="141" spans="1:11" x14ac:dyDescent="0.25">
      <c r="A141" s="8">
        <v>45838</v>
      </c>
      <c r="B141" s="5" t="s">
        <v>341</v>
      </c>
      <c r="C141" s="25" t="s">
        <v>3162</v>
      </c>
      <c r="D141" s="25" t="s">
        <v>21</v>
      </c>
      <c r="G141" s="10"/>
      <c r="K141" s="3">
        <v>139</v>
      </c>
    </row>
    <row r="142" spans="1:11" x14ac:dyDescent="0.25">
      <c r="A142" s="8">
        <v>45838</v>
      </c>
      <c r="B142" s="5" t="s">
        <v>341</v>
      </c>
      <c r="C142" s="5" t="s">
        <v>3163</v>
      </c>
      <c r="D142" s="25" t="s">
        <v>56</v>
      </c>
      <c r="G142" s="10"/>
      <c r="K142" s="3">
        <v>140</v>
      </c>
    </row>
    <row r="143" spans="1:11" x14ac:dyDescent="0.25">
      <c r="A143" s="8">
        <v>45838</v>
      </c>
      <c r="B143" s="5" t="s">
        <v>341</v>
      </c>
      <c r="C143" s="5" t="s">
        <v>3164</v>
      </c>
      <c r="D143" s="25" t="s">
        <v>90</v>
      </c>
      <c r="E143" s="3" t="s">
        <v>14</v>
      </c>
      <c r="H143" s="3" t="s">
        <v>3216</v>
      </c>
      <c r="K143" s="3">
        <v>141</v>
      </c>
    </row>
    <row r="144" spans="1:11" x14ac:dyDescent="0.25">
      <c r="A144" s="8">
        <v>45838</v>
      </c>
      <c r="B144" s="5" t="s">
        <v>341</v>
      </c>
      <c r="C144" s="25" t="s">
        <v>3165</v>
      </c>
      <c r="D144" s="25" t="s">
        <v>90</v>
      </c>
      <c r="E144" s="3" t="s">
        <v>14</v>
      </c>
      <c r="K144" s="3">
        <v>142</v>
      </c>
    </row>
    <row r="145" spans="1:11" x14ac:dyDescent="0.25">
      <c r="A145" s="8">
        <v>45838</v>
      </c>
      <c r="B145" s="5" t="s">
        <v>341</v>
      </c>
      <c r="C145" s="5" t="s">
        <v>3166</v>
      </c>
      <c r="D145" s="25" t="s">
        <v>24</v>
      </c>
      <c r="E145" s="3" t="s">
        <v>14</v>
      </c>
      <c r="K145" s="3">
        <v>143</v>
      </c>
    </row>
    <row r="146" spans="1:11" x14ac:dyDescent="0.25">
      <c r="A146" s="8">
        <v>45838</v>
      </c>
      <c r="B146" s="5" t="s">
        <v>341</v>
      </c>
      <c r="C146" s="5" t="s">
        <v>3167</v>
      </c>
      <c r="D146" s="25" t="s">
        <v>56</v>
      </c>
      <c r="E146" s="3" t="s">
        <v>14</v>
      </c>
      <c r="K146" s="3">
        <v>144</v>
      </c>
    </row>
    <row r="147" spans="1:11" x14ac:dyDescent="0.25">
      <c r="A147" s="8"/>
      <c r="B147" s="5"/>
      <c r="C147" s="5"/>
    </row>
    <row r="148" spans="1:11" x14ac:dyDescent="0.25">
      <c r="A148" s="8"/>
      <c r="B148" s="5"/>
      <c r="C148" s="5"/>
    </row>
    <row r="149" spans="1:11" x14ac:dyDescent="0.25">
      <c r="A149" t="s">
        <v>3570</v>
      </c>
      <c r="B149" s="5"/>
    </row>
    <row r="150" spans="1:11" x14ac:dyDescent="0.25">
      <c r="A150">
        <v>112</v>
      </c>
      <c r="B150" s="5"/>
      <c r="C150" s="5" t="s">
        <v>3338</v>
      </c>
    </row>
    <row r="151" spans="1:11" x14ac:dyDescent="0.25">
      <c r="A151">
        <v>29</v>
      </c>
      <c r="B151" s="5"/>
      <c r="C151" s="28" t="s">
        <v>3339</v>
      </c>
    </row>
    <row r="152" spans="1:11" x14ac:dyDescent="0.25">
      <c r="A152">
        <v>33</v>
      </c>
      <c r="B152" s="5"/>
      <c r="C152" s="5" t="s">
        <v>3340</v>
      </c>
    </row>
    <row r="153" spans="1:11" x14ac:dyDescent="0.25">
      <c r="A153">
        <v>204</v>
      </c>
      <c r="B153" s="5"/>
      <c r="C153" s="25" t="s">
        <v>3341</v>
      </c>
    </row>
    <row r="154" spans="1:11" x14ac:dyDescent="0.25">
      <c r="A154">
        <v>559</v>
      </c>
      <c r="B154" s="5"/>
      <c r="C154" t="s">
        <v>3342</v>
      </c>
    </row>
    <row r="155" spans="1:11" x14ac:dyDescent="0.25">
      <c r="A155">
        <v>823</v>
      </c>
      <c r="B155" s="5"/>
      <c r="C155" s="5" t="s">
        <v>3343</v>
      </c>
    </row>
    <row r="156" spans="1:11" x14ac:dyDescent="0.25">
      <c r="A156">
        <v>42</v>
      </c>
      <c r="B156" s="5"/>
      <c r="C156" t="s">
        <v>3344</v>
      </c>
    </row>
    <row r="157" spans="1:11" x14ac:dyDescent="0.25">
      <c r="A157">
        <v>357</v>
      </c>
      <c r="B157" s="5"/>
      <c r="C157" s="25" t="s">
        <v>3345</v>
      </c>
    </row>
    <row r="158" spans="1:11" x14ac:dyDescent="0.25">
      <c r="A158">
        <v>251</v>
      </c>
      <c r="B158" s="5"/>
      <c r="C158" s="25" t="s">
        <v>3346</v>
      </c>
    </row>
    <row r="159" spans="1:11" x14ac:dyDescent="0.25">
      <c r="A159">
        <v>166</v>
      </c>
      <c r="B159" s="5"/>
      <c r="C159" t="s">
        <v>3347</v>
      </c>
    </row>
    <row r="160" spans="1:11" x14ac:dyDescent="0.25">
      <c r="A160">
        <v>49</v>
      </c>
      <c r="B160" s="5"/>
      <c r="C160" s="25" t="s">
        <v>3348</v>
      </c>
    </row>
    <row r="161" spans="1:5" x14ac:dyDescent="0.25">
      <c r="A161">
        <v>23</v>
      </c>
      <c r="B161" s="5"/>
      <c r="C161" s="5" t="s">
        <v>3349</v>
      </c>
    </row>
    <row r="162" spans="1:5" x14ac:dyDescent="0.25">
      <c r="A162">
        <v>20</v>
      </c>
      <c r="B162" s="5"/>
      <c r="C162" t="s">
        <v>3350</v>
      </c>
    </row>
    <row r="163" spans="1:5" x14ac:dyDescent="0.25">
      <c r="A163">
        <v>181</v>
      </c>
      <c r="B163" s="5"/>
      <c r="C163" s="5" t="s">
        <v>3351</v>
      </c>
    </row>
    <row r="164" spans="1:5" x14ac:dyDescent="0.25">
      <c r="A164">
        <v>508</v>
      </c>
      <c r="B164" s="5"/>
      <c r="C164" t="s">
        <v>3352</v>
      </c>
    </row>
    <row r="165" spans="1:5" x14ac:dyDescent="0.25">
      <c r="A165">
        <v>62</v>
      </c>
      <c r="B165" s="5"/>
      <c r="C165" t="s">
        <v>3353</v>
      </c>
    </row>
    <row r="166" spans="1:5" x14ac:dyDescent="0.25">
      <c r="A166">
        <v>391</v>
      </c>
      <c r="C166" t="s">
        <v>3354</v>
      </c>
    </row>
    <row r="167" spans="1:5" x14ac:dyDescent="0.25">
      <c r="A167">
        <v>282</v>
      </c>
      <c r="C167" t="s">
        <v>3355</v>
      </c>
    </row>
    <row r="168" spans="1:5" x14ac:dyDescent="0.25">
      <c r="A168">
        <v>214</v>
      </c>
      <c r="C168" t="s">
        <v>3356</v>
      </c>
      <c r="E168" s="3" t="s">
        <v>14</v>
      </c>
    </row>
    <row r="169" spans="1:5" x14ac:dyDescent="0.25">
      <c r="A169">
        <v>42</v>
      </c>
      <c r="C169" t="s">
        <v>3357</v>
      </c>
      <c r="E169" s="3" t="s">
        <v>14</v>
      </c>
    </row>
    <row r="170" spans="1:5" x14ac:dyDescent="0.25">
      <c r="A170">
        <v>154</v>
      </c>
      <c r="C170" t="s">
        <v>3358</v>
      </c>
    </row>
    <row r="171" spans="1:5" x14ac:dyDescent="0.25">
      <c r="A171">
        <v>255</v>
      </c>
      <c r="C171" t="s">
        <v>3359</v>
      </c>
    </row>
    <row r="172" spans="1:5" x14ac:dyDescent="0.25">
      <c r="A172">
        <v>484</v>
      </c>
      <c r="C172" t="s">
        <v>3360</v>
      </c>
    </row>
    <row r="173" spans="1:5" x14ac:dyDescent="0.25">
      <c r="A173">
        <v>18</v>
      </c>
      <c r="C173" t="s">
        <v>3361</v>
      </c>
    </row>
    <row r="174" spans="1:5" x14ac:dyDescent="0.25">
      <c r="A174">
        <v>352</v>
      </c>
      <c r="C174" t="s">
        <v>3362</v>
      </c>
    </row>
    <row r="175" spans="1:5" x14ac:dyDescent="0.25">
      <c r="A175">
        <v>224</v>
      </c>
      <c r="C175" t="s">
        <v>3363</v>
      </c>
    </row>
    <row r="176" spans="1:5" x14ac:dyDescent="0.25">
      <c r="A176">
        <v>377</v>
      </c>
      <c r="C176" t="s">
        <v>3364</v>
      </c>
    </row>
    <row r="177" spans="1:5" x14ac:dyDescent="0.25">
      <c r="A177">
        <v>90</v>
      </c>
      <c r="C177" t="s">
        <v>3365</v>
      </c>
    </row>
    <row r="178" spans="1:5" x14ac:dyDescent="0.25">
      <c r="A178">
        <v>12</v>
      </c>
      <c r="C178" t="s">
        <v>3366</v>
      </c>
    </row>
    <row r="179" spans="1:5" x14ac:dyDescent="0.25">
      <c r="A179">
        <v>317</v>
      </c>
      <c r="C179" t="s">
        <v>3367</v>
      </c>
    </row>
    <row r="180" spans="1:5" x14ac:dyDescent="0.25">
      <c r="A180">
        <v>416</v>
      </c>
      <c r="C180" t="s">
        <v>3368</v>
      </c>
    </row>
    <row r="181" spans="1:5" x14ac:dyDescent="0.25">
      <c r="A181">
        <v>57</v>
      </c>
      <c r="C181" t="s">
        <v>3369</v>
      </c>
    </row>
    <row r="182" spans="1:5" x14ac:dyDescent="0.25">
      <c r="A182">
        <v>23</v>
      </c>
      <c r="C182" t="s">
        <v>3370</v>
      </c>
    </row>
    <row r="183" spans="1:5" x14ac:dyDescent="0.25">
      <c r="A183">
        <v>166</v>
      </c>
      <c r="C183" t="s">
        <v>3371</v>
      </c>
    </row>
    <row r="184" spans="1:5" x14ac:dyDescent="0.25">
      <c r="A184">
        <v>371</v>
      </c>
      <c r="C184" t="s">
        <v>3372</v>
      </c>
    </row>
    <row r="185" spans="1:5" x14ac:dyDescent="0.25">
      <c r="A185">
        <v>276</v>
      </c>
      <c r="C185" t="s">
        <v>3373</v>
      </c>
    </row>
    <row r="186" spans="1:5" x14ac:dyDescent="0.25">
      <c r="A186">
        <v>29</v>
      </c>
      <c r="C186" t="s">
        <v>3374</v>
      </c>
    </row>
    <row r="187" spans="1:5" x14ac:dyDescent="0.25">
      <c r="A187">
        <v>299</v>
      </c>
      <c r="C187" t="s">
        <v>3375</v>
      </c>
    </row>
    <row r="188" spans="1:5" x14ac:dyDescent="0.25">
      <c r="A188">
        <v>116</v>
      </c>
      <c r="C188" t="s">
        <v>3376</v>
      </c>
    </row>
    <row r="189" spans="1:5" x14ac:dyDescent="0.25">
      <c r="A189">
        <v>11</v>
      </c>
      <c r="C189" t="s">
        <v>3377</v>
      </c>
    </row>
    <row r="190" spans="1:5" x14ac:dyDescent="0.25">
      <c r="A190">
        <v>305</v>
      </c>
      <c r="C190" t="s">
        <v>3378</v>
      </c>
      <c r="E190" s="3" t="s">
        <v>14</v>
      </c>
    </row>
    <row r="191" spans="1:5" x14ac:dyDescent="0.25">
      <c r="A191">
        <v>73</v>
      </c>
      <c r="C191" t="s">
        <v>3379</v>
      </c>
    </row>
    <row r="192" spans="1:5" x14ac:dyDescent="0.25">
      <c r="A192" t="s">
        <v>3702</v>
      </c>
      <c r="C192" t="s">
        <v>2411</v>
      </c>
    </row>
    <row r="193" spans="1:3" x14ac:dyDescent="0.25">
      <c r="A193">
        <v>156</v>
      </c>
      <c r="C193" t="s">
        <v>3380</v>
      </c>
    </row>
    <row r="194" spans="1:3" x14ac:dyDescent="0.25">
      <c r="A194">
        <v>226</v>
      </c>
      <c r="C194" t="s">
        <v>3381</v>
      </c>
    </row>
    <row r="195" spans="1:3" x14ac:dyDescent="0.25">
      <c r="A195">
        <v>47</v>
      </c>
      <c r="C195" t="s">
        <v>3382</v>
      </c>
    </row>
    <row r="196" spans="1:3" x14ac:dyDescent="0.25">
      <c r="A196">
        <v>95</v>
      </c>
      <c r="C196" t="s">
        <v>3383</v>
      </c>
    </row>
    <row r="197" spans="1:3" x14ac:dyDescent="0.25">
      <c r="A197">
        <v>115</v>
      </c>
      <c r="C197" t="s">
        <v>3384</v>
      </c>
    </row>
    <row r="198" spans="1:3" x14ac:dyDescent="0.25">
      <c r="A198">
        <v>389</v>
      </c>
      <c r="C198" t="s">
        <v>3385</v>
      </c>
    </row>
    <row r="199" spans="1:3" x14ac:dyDescent="0.25">
      <c r="A199">
        <v>322</v>
      </c>
      <c r="C199" t="s">
        <v>3386</v>
      </c>
    </row>
    <row r="200" spans="1:3" x14ac:dyDescent="0.25">
      <c r="A200">
        <v>667</v>
      </c>
      <c r="C200" t="s">
        <v>3387</v>
      </c>
    </row>
    <row r="201" spans="1:3" x14ac:dyDescent="0.25">
      <c r="A201">
        <v>435</v>
      </c>
      <c r="C201" t="s">
        <v>3388</v>
      </c>
    </row>
    <row r="202" spans="1:3" x14ac:dyDescent="0.25">
      <c r="A202">
        <v>108</v>
      </c>
      <c r="C202" t="s">
        <v>3389</v>
      </c>
    </row>
    <row r="203" spans="1:3" x14ac:dyDescent="0.25">
      <c r="A203">
        <v>362</v>
      </c>
      <c r="C203" t="s">
        <v>3390</v>
      </c>
    </row>
    <row r="204" spans="1:3" x14ac:dyDescent="0.25">
      <c r="A204">
        <v>1032</v>
      </c>
      <c r="C204" t="s">
        <v>3391</v>
      </c>
    </row>
    <row r="205" spans="1:3" x14ac:dyDescent="0.25">
      <c r="A205">
        <v>24</v>
      </c>
      <c r="C205" t="s">
        <v>3392</v>
      </c>
    </row>
    <row r="206" spans="1:3" x14ac:dyDescent="0.25">
      <c r="A206">
        <v>741</v>
      </c>
      <c r="C206" t="s">
        <v>3393</v>
      </c>
    </row>
    <row r="207" spans="1:3" x14ac:dyDescent="0.25">
      <c r="A207">
        <v>7</v>
      </c>
      <c r="C207" t="s">
        <v>3394</v>
      </c>
    </row>
    <row r="208" spans="1:3" x14ac:dyDescent="0.25">
      <c r="A208">
        <v>1161</v>
      </c>
      <c r="C208" t="s">
        <v>3395</v>
      </c>
    </row>
    <row r="209" spans="1:3" x14ac:dyDescent="0.25">
      <c r="A209">
        <v>287</v>
      </c>
      <c r="C209" t="s">
        <v>3396</v>
      </c>
    </row>
    <row r="210" spans="1:3" x14ac:dyDescent="0.25">
      <c r="A210">
        <v>286</v>
      </c>
      <c r="C210" t="s">
        <v>3397</v>
      </c>
    </row>
    <row r="211" spans="1:3" x14ac:dyDescent="0.25">
      <c r="A211">
        <v>286</v>
      </c>
      <c r="C211" t="s">
        <v>3398</v>
      </c>
    </row>
    <row r="212" spans="1:3" x14ac:dyDescent="0.25">
      <c r="A212">
        <v>216</v>
      </c>
      <c r="C212" t="s">
        <v>3399</v>
      </c>
    </row>
    <row r="213" spans="1:3" x14ac:dyDescent="0.25">
      <c r="A213">
        <v>157</v>
      </c>
      <c r="C213" t="s">
        <v>3400</v>
      </c>
    </row>
    <row r="214" spans="1:3" x14ac:dyDescent="0.25">
      <c r="A214">
        <v>884</v>
      </c>
      <c r="C214" t="s">
        <v>3401</v>
      </c>
    </row>
    <row r="215" spans="1:3" x14ac:dyDescent="0.25">
      <c r="A215">
        <v>719</v>
      </c>
      <c r="C215" t="s">
        <v>3402</v>
      </c>
    </row>
    <row r="216" spans="1:3" x14ac:dyDescent="0.25">
      <c r="A216">
        <v>160</v>
      </c>
      <c r="C216" t="s">
        <v>3403</v>
      </c>
    </row>
    <row r="217" spans="1:3" x14ac:dyDescent="0.25">
      <c r="A217">
        <v>8</v>
      </c>
      <c r="C217" t="s">
        <v>3404</v>
      </c>
    </row>
    <row r="218" spans="1:3" x14ac:dyDescent="0.25">
      <c r="A218">
        <v>385</v>
      </c>
      <c r="C218" t="s">
        <v>3405</v>
      </c>
    </row>
    <row r="219" spans="1:3" x14ac:dyDescent="0.25">
      <c r="A219">
        <v>618</v>
      </c>
      <c r="C219" t="s">
        <v>3406</v>
      </c>
    </row>
    <row r="220" spans="1:3" x14ac:dyDescent="0.25">
      <c r="A220">
        <v>120</v>
      </c>
      <c r="C220" t="s">
        <v>3407</v>
      </c>
    </row>
    <row r="221" spans="1:3" x14ac:dyDescent="0.25">
      <c r="A221">
        <v>494</v>
      </c>
      <c r="C221" t="s">
        <v>3408</v>
      </c>
    </row>
    <row r="222" spans="1:3" x14ac:dyDescent="0.25">
      <c r="A222">
        <v>235</v>
      </c>
      <c r="C222" t="s">
        <v>3409</v>
      </c>
    </row>
    <row r="223" spans="1:3" x14ac:dyDescent="0.25">
      <c r="A223">
        <v>261</v>
      </c>
      <c r="C223" t="s">
        <v>3410</v>
      </c>
    </row>
    <row r="224" spans="1:3" x14ac:dyDescent="0.25">
      <c r="A224">
        <v>91</v>
      </c>
      <c r="C224" t="s">
        <v>3411</v>
      </c>
    </row>
    <row r="225" spans="1:3" x14ac:dyDescent="0.25">
      <c r="A225">
        <v>65</v>
      </c>
      <c r="C225" t="s">
        <v>3412</v>
      </c>
    </row>
    <row r="226" spans="1:3" x14ac:dyDescent="0.25">
      <c r="A226">
        <v>73</v>
      </c>
      <c r="C226" t="s">
        <v>3413</v>
      </c>
    </row>
    <row r="227" spans="1:3" x14ac:dyDescent="0.25">
      <c r="A227">
        <v>266</v>
      </c>
      <c r="C227" t="s">
        <v>3414</v>
      </c>
    </row>
    <row r="228" spans="1:3" x14ac:dyDescent="0.25">
      <c r="A228">
        <v>38</v>
      </c>
      <c r="C228" t="s">
        <v>3415</v>
      </c>
    </row>
    <row r="229" spans="1:3" x14ac:dyDescent="0.25">
      <c r="A229">
        <v>105</v>
      </c>
      <c r="C229" t="s">
        <v>3416</v>
      </c>
    </row>
    <row r="230" spans="1:3" x14ac:dyDescent="0.25">
      <c r="A230">
        <v>223</v>
      </c>
      <c r="C230" t="s">
        <v>3417</v>
      </c>
    </row>
    <row r="231" spans="1:3" x14ac:dyDescent="0.25">
      <c r="A231">
        <v>217</v>
      </c>
      <c r="C231" t="s">
        <v>3418</v>
      </c>
    </row>
    <row r="232" spans="1:3" x14ac:dyDescent="0.25">
      <c r="A232">
        <v>57</v>
      </c>
      <c r="C232" t="s">
        <v>3419</v>
      </c>
    </row>
    <row r="233" spans="1:3" x14ac:dyDescent="0.25">
      <c r="A233">
        <v>331</v>
      </c>
      <c r="C233" t="s">
        <v>3420</v>
      </c>
    </row>
    <row r="234" spans="1:3" x14ac:dyDescent="0.25">
      <c r="A234">
        <v>260</v>
      </c>
      <c r="C234" t="s">
        <v>3421</v>
      </c>
    </row>
    <row r="235" spans="1:3" x14ac:dyDescent="0.25">
      <c r="A235">
        <v>403</v>
      </c>
      <c r="C235" t="s">
        <v>3422</v>
      </c>
    </row>
    <row r="236" spans="1:3" x14ac:dyDescent="0.25">
      <c r="A236">
        <v>71</v>
      </c>
      <c r="C236" t="s">
        <v>3423</v>
      </c>
    </row>
    <row r="237" spans="1:3" x14ac:dyDescent="0.25">
      <c r="A237">
        <v>117</v>
      </c>
      <c r="C237" t="s">
        <v>3424</v>
      </c>
    </row>
    <row r="238" spans="1:3" x14ac:dyDescent="0.25">
      <c r="A238">
        <v>898</v>
      </c>
      <c r="C238" t="s">
        <v>3425</v>
      </c>
    </row>
    <row r="239" spans="1:3" x14ac:dyDescent="0.25">
      <c r="A239">
        <v>720</v>
      </c>
      <c r="C239" t="s">
        <v>3426</v>
      </c>
    </row>
    <row r="240" spans="1:3" x14ac:dyDescent="0.25">
      <c r="A240">
        <v>298</v>
      </c>
      <c r="C240" t="s">
        <v>3427</v>
      </c>
    </row>
    <row r="241" spans="1:3" x14ac:dyDescent="0.25">
      <c r="A241">
        <v>256</v>
      </c>
      <c r="C241" t="s">
        <v>3428</v>
      </c>
    </row>
    <row r="242" spans="1:3" x14ac:dyDescent="0.25">
      <c r="A242">
        <v>470</v>
      </c>
      <c r="C242" t="s">
        <v>3429</v>
      </c>
    </row>
    <row r="243" spans="1:3" x14ac:dyDescent="0.25">
      <c r="A243">
        <v>138</v>
      </c>
      <c r="C243" t="s">
        <v>3430</v>
      </c>
    </row>
    <row r="244" spans="1:3" x14ac:dyDescent="0.25">
      <c r="A244">
        <v>405</v>
      </c>
      <c r="C244" t="s">
        <v>3431</v>
      </c>
    </row>
    <row r="245" spans="1:3" x14ac:dyDescent="0.25">
      <c r="A245">
        <v>337</v>
      </c>
      <c r="C245" t="s">
        <v>3432</v>
      </c>
    </row>
    <row r="246" spans="1:3" x14ac:dyDescent="0.25">
      <c r="A246">
        <v>193</v>
      </c>
      <c r="C246" t="s">
        <v>3433</v>
      </c>
    </row>
    <row r="247" spans="1:3" x14ac:dyDescent="0.25">
      <c r="A247">
        <v>334</v>
      </c>
      <c r="C247" t="s">
        <v>3434</v>
      </c>
    </row>
    <row r="248" spans="1:3" x14ac:dyDescent="0.25">
      <c r="A248">
        <v>181</v>
      </c>
      <c r="C248" t="s">
        <v>3435</v>
      </c>
    </row>
    <row r="249" spans="1:3" x14ac:dyDescent="0.25">
      <c r="A249">
        <v>11</v>
      </c>
      <c r="C249" t="s">
        <v>3436</v>
      </c>
    </row>
    <row r="250" spans="1:3" x14ac:dyDescent="0.25">
      <c r="A250">
        <v>16</v>
      </c>
      <c r="C250" t="s">
        <v>3437</v>
      </c>
    </row>
    <row r="251" spans="1:3" x14ac:dyDescent="0.25">
      <c r="A251">
        <v>317</v>
      </c>
      <c r="C251" t="s">
        <v>3438</v>
      </c>
    </row>
    <row r="252" spans="1:3" x14ac:dyDescent="0.25">
      <c r="A252">
        <v>193</v>
      </c>
      <c r="C252" t="s">
        <v>3439</v>
      </c>
    </row>
    <row r="253" spans="1:3" x14ac:dyDescent="0.25">
      <c r="A253">
        <v>613</v>
      </c>
      <c r="C253" t="s">
        <v>3440</v>
      </c>
    </row>
    <row r="254" spans="1:3" x14ac:dyDescent="0.25">
      <c r="A254">
        <v>9</v>
      </c>
      <c r="C254" t="s">
        <v>3441</v>
      </c>
    </row>
    <row r="255" spans="1:3" x14ac:dyDescent="0.25">
      <c r="A255">
        <v>24</v>
      </c>
      <c r="C255" t="s">
        <v>3442</v>
      </c>
    </row>
    <row r="256" spans="1:3" x14ac:dyDescent="0.25">
      <c r="A256">
        <v>146</v>
      </c>
      <c r="C256" t="s">
        <v>3443</v>
      </c>
    </row>
    <row r="259" spans="1:5" x14ac:dyDescent="0.25">
      <c r="A259" s="8">
        <v>45845</v>
      </c>
      <c r="B259" s="5" t="s">
        <v>341</v>
      </c>
      <c r="C259" s="25" t="s">
        <v>3811</v>
      </c>
      <c r="D259" s="25" t="s">
        <v>338</v>
      </c>
      <c r="E259" s="3" t="s">
        <v>3193</v>
      </c>
    </row>
    <row r="260" spans="1:5" x14ac:dyDescent="0.25">
      <c r="A260" s="8">
        <v>45845</v>
      </c>
      <c r="B260" s="5" t="s">
        <v>341</v>
      </c>
      <c r="C260" t="s">
        <v>3812</v>
      </c>
      <c r="D260" t="s">
        <v>21</v>
      </c>
      <c r="E260" s="3" t="s">
        <v>3193</v>
      </c>
    </row>
    <row r="261" spans="1:5" x14ac:dyDescent="0.25">
      <c r="A261" s="8">
        <v>45859</v>
      </c>
      <c r="B261" s="5" t="s">
        <v>341</v>
      </c>
      <c r="C261" t="s">
        <v>3842</v>
      </c>
      <c r="D261" t="s">
        <v>90</v>
      </c>
      <c r="E261" s="3" t="s">
        <v>14</v>
      </c>
    </row>
    <row r="262" spans="1:5" x14ac:dyDescent="0.25">
      <c r="A262" s="8">
        <v>45859</v>
      </c>
      <c r="B262" s="5" t="s">
        <v>341</v>
      </c>
      <c r="C262" s="25" t="s">
        <v>3843</v>
      </c>
      <c r="D262" s="25" t="s">
        <v>338</v>
      </c>
      <c r="E262" s="3" t="s">
        <v>3851</v>
      </c>
    </row>
    <row r="263" spans="1:5" x14ac:dyDescent="0.25">
      <c r="A263" s="8">
        <v>45859</v>
      </c>
      <c r="B263" s="5" t="s">
        <v>341</v>
      </c>
      <c r="C263" s="25" t="s">
        <v>3844</v>
      </c>
      <c r="D263" s="25" t="s">
        <v>24</v>
      </c>
      <c r="E263" s="3" t="s">
        <v>3193</v>
      </c>
    </row>
    <row r="264" spans="1:5" x14ac:dyDescent="0.25">
      <c r="A264" s="8">
        <v>45859</v>
      </c>
      <c r="B264" s="5" t="s">
        <v>341</v>
      </c>
      <c r="C264" t="s">
        <v>3845</v>
      </c>
      <c r="D264" t="s">
        <v>338</v>
      </c>
      <c r="E264" s="3" t="s">
        <v>14</v>
      </c>
    </row>
    <row r="265" spans="1:5" x14ac:dyDescent="0.25">
      <c r="A265" s="8">
        <v>45859</v>
      </c>
      <c r="B265" s="5" t="s">
        <v>341</v>
      </c>
      <c r="C265" s="25" t="s">
        <v>3846</v>
      </c>
      <c r="D265" s="25" t="s">
        <v>24</v>
      </c>
      <c r="E265" s="3" t="s">
        <v>3193</v>
      </c>
    </row>
    <row r="266" spans="1:5" x14ac:dyDescent="0.25">
      <c r="A266" s="8">
        <v>45859</v>
      </c>
      <c r="B266" s="5" t="s">
        <v>341</v>
      </c>
      <c r="C266" t="s">
        <v>3852</v>
      </c>
      <c r="D266" t="s">
        <v>338</v>
      </c>
      <c r="E266" s="3" t="s">
        <v>3197</v>
      </c>
    </row>
    <row r="267" spans="1:5" x14ac:dyDescent="0.25">
      <c r="A267" s="8">
        <v>45859</v>
      </c>
      <c r="B267" s="5" t="s">
        <v>341</v>
      </c>
      <c r="C267" s="25" t="s">
        <v>3847</v>
      </c>
      <c r="D267" s="25" t="s">
        <v>121</v>
      </c>
      <c r="E267" s="3" t="s">
        <v>14</v>
      </c>
    </row>
  </sheetData>
  <sortState xmlns:xlrd2="http://schemas.microsoft.com/office/spreadsheetml/2017/richdata2" ref="A3:AX146">
    <sortCondition ref="K3:K146"/>
    <sortCondition ref="C3:C146"/>
    <sortCondition ref="E3:E146"/>
    <sortCondition ref="B3:B146"/>
  </sortState>
  <customSheetViews>
    <customSheetView guid="{24CD5033-3074-48C7-9F76-DBC895F2734D}">
      <pane xSplit="4" ySplit="2" topLeftCell="E112" activePane="bottomRight" state="frozen"/>
      <selection pane="bottomRight" activeCell="G126" sqref="G126"/>
      <pageMargins left="0.7" right="0.7" top="0.75" bottom="0.75" header="0.3" footer="0.3"/>
    </customSheetView>
    <customSheetView guid="{7EAADC76-00F0-465D-ADD0-F179FB668BE2}">
      <pane xSplit="4" ySplit="2" topLeftCell="E112" activePane="bottomRight" state="frozen"/>
      <selection pane="bottomRight" activeCell="G126" sqref="G126"/>
      <pageMargins left="0.7" right="0.7" top="0.75" bottom="0.75" header="0.3" footer="0.3"/>
    </customSheetView>
  </customSheetViews>
  <conditionalFormatting sqref="B3:B165">
    <cfRule type="cellIs" dxfId="3" priority="1" operator="equal">
      <formula>"Albums"</formula>
    </cfRule>
    <cfRule type="cellIs" dxfId="2" priority="2" operator="equal">
      <formula>"Singles"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E64D-D4EB-4584-AE05-697E2774DCD3}">
  <dimension ref="A1:E882"/>
  <sheetViews>
    <sheetView workbookViewId="0">
      <pane xSplit="4" ySplit="2" topLeftCell="E851" activePane="bottomRight" state="frozen"/>
      <selection pane="topRight" activeCell="E1" sqref="E1"/>
      <selection pane="bottomLeft" activeCell="A3" sqref="A3"/>
      <selection pane="bottomRight" activeCell="E1" sqref="E1"/>
    </sheetView>
  </sheetViews>
  <sheetFormatPr defaultRowHeight="15" x14ac:dyDescent="0.25"/>
  <cols>
    <col min="1" max="1" width="10.7109375" style="2" bestFit="1" customWidth="1"/>
    <col min="2" max="2" width="7.28515625" style="2" bestFit="1" customWidth="1"/>
    <col min="3" max="3" width="74" customWidth="1"/>
    <col min="5" max="5" width="5.5703125" style="3" bestFit="1" customWidth="1"/>
  </cols>
  <sheetData>
    <row r="1" spans="1:5" x14ac:dyDescent="0.25">
      <c r="B1"/>
      <c r="E1" s="3">
        <f>COUNTIF(E3:E1996,"aus")</f>
        <v>382</v>
      </c>
    </row>
    <row r="2" spans="1:5" x14ac:dyDescent="0.25">
      <c r="E2" s="3" t="s">
        <v>339</v>
      </c>
    </row>
    <row r="3" spans="1:5" x14ac:dyDescent="0.25">
      <c r="A3" s="8">
        <v>45544</v>
      </c>
      <c r="B3" s="32" t="s">
        <v>340</v>
      </c>
      <c r="C3" s="25" t="s">
        <v>1842</v>
      </c>
      <c r="D3" s="25" t="s">
        <v>338</v>
      </c>
    </row>
    <row r="4" spans="1:5" x14ac:dyDescent="0.25">
      <c r="A4" s="8">
        <v>45544</v>
      </c>
      <c r="B4" s="32" t="s">
        <v>340</v>
      </c>
      <c r="C4" s="25" t="s">
        <v>1843</v>
      </c>
      <c r="D4" s="25" t="s">
        <v>338</v>
      </c>
      <c r="E4" s="3" t="s">
        <v>14</v>
      </c>
    </row>
    <row r="5" spans="1:5" x14ac:dyDescent="0.25">
      <c r="A5" s="8">
        <v>45544</v>
      </c>
      <c r="B5" s="32" t="s">
        <v>340</v>
      </c>
      <c r="C5" s="25" t="s">
        <v>1844</v>
      </c>
      <c r="D5" s="25" t="s">
        <v>82</v>
      </c>
    </row>
    <row r="6" spans="1:5" x14ac:dyDescent="0.25">
      <c r="A6" s="8">
        <v>45544</v>
      </c>
      <c r="B6" s="32" t="s">
        <v>340</v>
      </c>
      <c r="C6" s="25" t="s">
        <v>1845</v>
      </c>
      <c r="D6" s="25" t="s">
        <v>90</v>
      </c>
    </row>
    <row r="7" spans="1:5" x14ac:dyDescent="0.25">
      <c r="A7" s="8">
        <v>45544</v>
      </c>
      <c r="B7" s="32" t="s">
        <v>340</v>
      </c>
      <c r="C7" s="5" t="s">
        <v>1846</v>
      </c>
      <c r="D7" s="5" t="s">
        <v>589</v>
      </c>
    </row>
    <row r="8" spans="1:5" x14ac:dyDescent="0.25">
      <c r="A8" s="8">
        <v>45544</v>
      </c>
      <c r="B8" s="32" t="s">
        <v>340</v>
      </c>
      <c r="C8" s="25" t="s">
        <v>1847</v>
      </c>
      <c r="D8" s="25" t="s">
        <v>589</v>
      </c>
      <c r="E8" s="3" t="s">
        <v>14</v>
      </c>
    </row>
    <row r="9" spans="1:5" x14ac:dyDescent="0.25">
      <c r="A9" s="8">
        <v>45544</v>
      </c>
      <c r="B9" s="32" t="s">
        <v>340</v>
      </c>
      <c r="C9" s="5" t="s">
        <v>1848</v>
      </c>
      <c r="D9" s="5" t="s">
        <v>56</v>
      </c>
      <c r="E9" s="3" t="s">
        <v>14</v>
      </c>
    </row>
    <row r="10" spans="1:5" x14ac:dyDescent="0.25">
      <c r="A10" s="8"/>
      <c r="B10" s="32"/>
    </row>
    <row r="11" spans="1:5" x14ac:dyDescent="0.25">
      <c r="A11" s="8">
        <v>45544</v>
      </c>
      <c r="B11" s="32" t="s">
        <v>571</v>
      </c>
      <c r="C11" s="25" t="s">
        <v>1849</v>
      </c>
      <c r="D11" s="25" t="s">
        <v>90</v>
      </c>
      <c r="E11" s="3" t="s">
        <v>14</v>
      </c>
    </row>
    <row r="12" spans="1:5" x14ac:dyDescent="0.25">
      <c r="A12" s="8">
        <v>45544</v>
      </c>
      <c r="B12" s="32" t="s">
        <v>571</v>
      </c>
      <c r="C12" s="25" t="s">
        <v>1850</v>
      </c>
      <c r="D12" s="25" t="s">
        <v>338</v>
      </c>
      <c r="E12" s="3" t="s">
        <v>14</v>
      </c>
    </row>
    <row r="13" spans="1:5" x14ac:dyDescent="0.25">
      <c r="A13" s="8">
        <v>45544</v>
      </c>
      <c r="B13" s="32" t="s">
        <v>571</v>
      </c>
      <c r="C13" s="5" t="s">
        <v>1851</v>
      </c>
      <c r="D13" s="5" t="s">
        <v>82</v>
      </c>
    </row>
    <row r="14" spans="1:5" x14ac:dyDescent="0.25">
      <c r="A14" s="8">
        <v>45544</v>
      </c>
      <c r="B14" s="32" t="s">
        <v>571</v>
      </c>
      <c r="C14" s="5" t="s">
        <v>1852</v>
      </c>
      <c r="D14" s="5" t="s">
        <v>82</v>
      </c>
    </row>
    <row r="15" spans="1:5" x14ac:dyDescent="0.25">
      <c r="A15" s="8"/>
      <c r="B15" s="32"/>
      <c r="C15" s="5"/>
      <c r="D15" s="5"/>
    </row>
    <row r="16" spans="1:5" x14ac:dyDescent="0.25">
      <c r="A16" s="8">
        <v>45551</v>
      </c>
      <c r="B16" s="32" t="s">
        <v>340</v>
      </c>
      <c r="C16" t="s">
        <v>1853</v>
      </c>
      <c r="D16" t="s">
        <v>21</v>
      </c>
      <c r="E16" s="3" t="s">
        <v>14</v>
      </c>
    </row>
    <row r="17" spans="1:5" x14ac:dyDescent="0.25">
      <c r="A17" s="8">
        <v>45551</v>
      </c>
      <c r="B17" s="32" t="s">
        <v>340</v>
      </c>
      <c r="C17" s="25" t="s">
        <v>1854</v>
      </c>
      <c r="D17" s="25" t="s">
        <v>21</v>
      </c>
      <c r="E17" s="3" t="s">
        <v>14</v>
      </c>
    </row>
    <row r="18" spans="1:5" x14ac:dyDescent="0.25">
      <c r="A18" s="8">
        <v>45551</v>
      </c>
      <c r="B18" s="32" t="s">
        <v>340</v>
      </c>
      <c r="C18" s="25" t="s">
        <v>1855</v>
      </c>
      <c r="D18" s="25" t="s">
        <v>21</v>
      </c>
      <c r="E18" s="3" t="s">
        <v>14</v>
      </c>
    </row>
    <row r="19" spans="1:5" x14ac:dyDescent="0.25">
      <c r="A19" s="8">
        <v>45551</v>
      </c>
      <c r="B19" s="32" t="s">
        <v>340</v>
      </c>
      <c r="C19" s="5" t="s">
        <v>1856</v>
      </c>
      <c r="D19" s="5" t="s">
        <v>121</v>
      </c>
      <c r="E19" s="3" t="s">
        <v>14</v>
      </c>
    </row>
    <row r="20" spans="1:5" x14ac:dyDescent="0.25">
      <c r="A20" s="8">
        <v>45551</v>
      </c>
      <c r="B20" s="32" t="s">
        <v>340</v>
      </c>
      <c r="C20" s="5" t="s">
        <v>1857</v>
      </c>
      <c r="D20" s="5" t="s">
        <v>338</v>
      </c>
    </row>
    <row r="21" spans="1:5" x14ac:dyDescent="0.25">
      <c r="A21" s="8">
        <v>45551</v>
      </c>
      <c r="B21" s="32" t="s">
        <v>340</v>
      </c>
      <c r="C21" s="5" t="s">
        <v>1858</v>
      </c>
      <c r="D21" s="5" t="s">
        <v>90</v>
      </c>
    </row>
    <row r="22" spans="1:5" x14ac:dyDescent="0.25">
      <c r="A22" s="8">
        <v>45551</v>
      </c>
      <c r="B22" s="32" t="s">
        <v>340</v>
      </c>
      <c r="C22" s="5" t="s">
        <v>1859</v>
      </c>
      <c r="D22" s="5" t="s">
        <v>589</v>
      </c>
      <c r="E22" s="3" t="s">
        <v>14</v>
      </c>
    </row>
    <row r="23" spans="1:5" x14ac:dyDescent="0.25">
      <c r="A23" s="8">
        <v>45551</v>
      </c>
      <c r="B23" s="32" t="s">
        <v>340</v>
      </c>
      <c r="C23" s="5" t="s">
        <v>1860</v>
      </c>
      <c r="D23" s="5" t="s">
        <v>338</v>
      </c>
    </row>
    <row r="24" spans="1:5" x14ac:dyDescent="0.25">
      <c r="A24" s="8">
        <v>45551</v>
      </c>
      <c r="B24" s="32" t="s">
        <v>340</v>
      </c>
      <c r="C24" t="s">
        <v>1861</v>
      </c>
      <c r="D24" t="s">
        <v>56</v>
      </c>
      <c r="E24" s="3" t="s">
        <v>14</v>
      </c>
    </row>
    <row r="25" spans="1:5" x14ac:dyDescent="0.25">
      <c r="A25" s="8">
        <v>45551</v>
      </c>
      <c r="B25" s="32" t="s">
        <v>340</v>
      </c>
      <c r="C25" s="25" t="s">
        <v>1862</v>
      </c>
      <c r="D25" s="25" t="s">
        <v>338</v>
      </c>
    </row>
    <row r="26" spans="1:5" x14ac:dyDescent="0.25">
      <c r="A26" s="8">
        <v>45551</v>
      </c>
      <c r="B26" s="32" t="s">
        <v>340</v>
      </c>
      <c r="C26" s="25" t="s">
        <v>1863</v>
      </c>
      <c r="D26" s="25" t="s">
        <v>90</v>
      </c>
    </row>
    <row r="27" spans="1:5" x14ac:dyDescent="0.25">
      <c r="A27" s="8">
        <v>45551</v>
      </c>
      <c r="B27" s="32" t="s">
        <v>340</v>
      </c>
      <c r="C27" s="5" t="s">
        <v>1864</v>
      </c>
      <c r="D27" s="5" t="s">
        <v>90</v>
      </c>
      <c r="E27" s="3" t="s">
        <v>14</v>
      </c>
    </row>
    <row r="28" spans="1:5" x14ac:dyDescent="0.25">
      <c r="A28" s="8">
        <v>45551</v>
      </c>
      <c r="B28" s="32" t="s">
        <v>340</v>
      </c>
      <c r="C28" s="5" t="s">
        <v>1865</v>
      </c>
      <c r="D28" s="5" t="s">
        <v>21</v>
      </c>
      <c r="E28" s="3" t="s">
        <v>14</v>
      </c>
    </row>
    <row r="29" spans="1:5" x14ac:dyDescent="0.25">
      <c r="A29" s="8">
        <v>45551</v>
      </c>
      <c r="B29" s="32" t="s">
        <v>340</v>
      </c>
      <c r="C29" s="25" t="s">
        <v>1866</v>
      </c>
      <c r="D29" s="25" t="s">
        <v>56</v>
      </c>
      <c r="E29" s="3" t="s">
        <v>14</v>
      </c>
    </row>
    <row r="30" spans="1:5" x14ac:dyDescent="0.25">
      <c r="A30" s="8">
        <v>45551</v>
      </c>
      <c r="B30" s="32" t="s">
        <v>340</v>
      </c>
      <c r="C30" s="25" t="s">
        <v>1867</v>
      </c>
      <c r="D30" s="25" t="s">
        <v>338</v>
      </c>
    </row>
    <row r="31" spans="1:5" x14ac:dyDescent="0.25">
      <c r="A31" s="8">
        <v>45551</v>
      </c>
      <c r="B31" s="32" t="s">
        <v>340</v>
      </c>
      <c r="C31" s="5" t="s">
        <v>1868</v>
      </c>
      <c r="D31" s="5" t="s">
        <v>121</v>
      </c>
      <c r="E31" s="3" t="s">
        <v>14</v>
      </c>
    </row>
    <row r="32" spans="1:5" x14ac:dyDescent="0.25">
      <c r="A32" s="8">
        <v>45551</v>
      </c>
      <c r="B32" s="32" t="s">
        <v>571</v>
      </c>
      <c r="C32" s="5" t="s">
        <v>1869</v>
      </c>
      <c r="D32" s="5" t="s">
        <v>338</v>
      </c>
    </row>
    <row r="33" spans="1:5" x14ac:dyDescent="0.25">
      <c r="A33" s="8">
        <v>45551</v>
      </c>
      <c r="B33" s="32" t="s">
        <v>571</v>
      </c>
      <c r="C33" s="25" t="s">
        <v>1870</v>
      </c>
      <c r="D33" s="25" t="s">
        <v>21</v>
      </c>
      <c r="E33" s="3" t="s">
        <v>14</v>
      </c>
    </row>
    <row r="34" spans="1:5" x14ac:dyDescent="0.25">
      <c r="A34" s="8">
        <v>45558</v>
      </c>
      <c r="B34" s="32" t="s">
        <v>340</v>
      </c>
      <c r="C34" s="25" t="s">
        <v>1871</v>
      </c>
      <c r="D34" s="25" t="s">
        <v>90</v>
      </c>
      <c r="E34" s="3" t="s">
        <v>14</v>
      </c>
    </row>
    <row r="35" spans="1:5" x14ac:dyDescent="0.25">
      <c r="A35" s="8">
        <v>45558</v>
      </c>
      <c r="B35" s="32" t="s">
        <v>340</v>
      </c>
      <c r="C35" s="5" t="s">
        <v>1872</v>
      </c>
      <c r="D35" s="5" t="s">
        <v>589</v>
      </c>
      <c r="E35" s="3" t="s">
        <v>14</v>
      </c>
    </row>
    <row r="36" spans="1:5" x14ac:dyDescent="0.25">
      <c r="A36" s="8">
        <v>45558</v>
      </c>
      <c r="B36" s="32" t="s">
        <v>340</v>
      </c>
      <c r="C36" t="s">
        <v>1873</v>
      </c>
      <c r="D36" t="s">
        <v>338</v>
      </c>
      <c r="E36" s="3" t="s">
        <v>14</v>
      </c>
    </row>
    <row r="37" spans="1:5" x14ac:dyDescent="0.25">
      <c r="A37" s="8">
        <v>45558</v>
      </c>
      <c r="B37" s="32" t="s">
        <v>340</v>
      </c>
      <c r="C37" s="5" t="s">
        <v>1874</v>
      </c>
      <c r="D37" s="5" t="s">
        <v>90</v>
      </c>
      <c r="E37" s="3" t="s">
        <v>14</v>
      </c>
    </row>
    <row r="38" spans="1:5" x14ac:dyDescent="0.25">
      <c r="A38" s="8">
        <v>45558</v>
      </c>
      <c r="B38" s="32" t="s">
        <v>340</v>
      </c>
      <c r="C38" t="s">
        <v>1875</v>
      </c>
      <c r="D38" t="s">
        <v>338</v>
      </c>
    </row>
    <row r="39" spans="1:5" x14ac:dyDescent="0.25">
      <c r="A39" s="8">
        <v>45558</v>
      </c>
      <c r="B39" s="32" t="s">
        <v>340</v>
      </c>
      <c r="C39" s="5" t="s">
        <v>1876</v>
      </c>
      <c r="D39" s="5" t="s">
        <v>90</v>
      </c>
      <c r="E39" s="3" t="s">
        <v>14</v>
      </c>
    </row>
    <row r="40" spans="1:5" x14ac:dyDescent="0.25">
      <c r="A40" s="8">
        <v>45558</v>
      </c>
      <c r="B40" s="32" t="s">
        <v>340</v>
      </c>
      <c r="C40" s="25" t="s">
        <v>1877</v>
      </c>
      <c r="D40" s="25" t="s">
        <v>90</v>
      </c>
      <c r="E40" s="3" t="s">
        <v>14</v>
      </c>
    </row>
    <row r="41" spans="1:5" x14ac:dyDescent="0.25">
      <c r="A41" s="8">
        <v>45558</v>
      </c>
      <c r="B41" s="32" t="s">
        <v>340</v>
      </c>
      <c r="C41" s="25" t="s">
        <v>1878</v>
      </c>
      <c r="D41" s="25" t="s">
        <v>338</v>
      </c>
    </row>
    <row r="42" spans="1:5" x14ac:dyDescent="0.25">
      <c r="A42" s="8"/>
      <c r="B42" s="32"/>
      <c r="C42" s="25"/>
      <c r="D42" s="25"/>
    </row>
    <row r="43" spans="1:5" x14ac:dyDescent="0.25">
      <c r="A43" s="8">
        <v>45558</v>
      </c>
      <c r="B43" s="32" t="s">
        <v>340</v>
      </c>
      <c r="C43" s="5" t="s">
        <v>1879</v>
      </c>
      <c r="D43" s="5" t="s">
        <v>21</v>
      </c>
      <c r="E43" s="3" t="s">
        <v>14</v>
      </c>
    </row>
    <row r="44" spans="1:5" x14ac:dyDescent="0.25">
      <c r="A44" s="8"/>
      <c r="B44" s="32"/>
      <c r="C44" s="5"/>
      <c r="D44" s="5"/>
    </row>
    <row r="45" spans="1:5" x14ac:dyDescent="0.25">
      <c r="A45" s="8">
        <v>45558</v>
      </c>
      <c r="B45" s="32" t="s">
        <v>340</v>
      </c>
      <c r="C45" s="25" t="s">
        <v>1880</v>
      </c>
      <c r="D45" s="25" t="s">
        <v>121</v>
      </c>
      <c r="E45" s="3" t="s">
        <v>14</v>
      </c>
    </row>
    <row r="46" spans="1:5" x14ac:dyDescent="0.25">
      <c r="A46" s="8">
        <v>45558</v>
      </c>
      <c r="B46" s="32" t="s">
        <v>571</v>
      </c>
      <c r="C46" s="5" t="s">
        <v>1881</v>
      </c>
      <c r="D46" s="5" t="s">
        <v>90</v>
      </c>
    </row>
    <row r="47" spans="1:5" x14ac:dyDescent="0.25">
      <c r="A47" s="8">
        <v>45558</v>
      </c>
      <c r="B47" s="32" t="s">
        <v>571</v>
      </c>
      <c r="C47" s="25" t="s">
        <v>1882</v>
      </c>
      <c r="D47" s="25" t="s">
        <v>82</v>
      </c>
    </row>
    <row r="48" spans="1:5" x14ac:dyDescent="0.25">
      <c r="A48" s="8"/>
      <c r="B48" s="32"/>
      <c r="C48" s="5"/>
      <c r="D48" s="5"/>
    </row>
    <row r="49" spans="1:5" x14ac:dyDescent="0.25">
      <c r="A49" s="8">
        <v>45565</v>
      </c>
      <c r="B49" s="32" t="s">
        <v>340</v>
      </c>
      <c r="C49" s="25" t="s">
        <v>1883</v>
      </c>
      <c r="D49" s="25" t="s">
        <v>21</v>
      </c>
    </row>
    <row r="50" spans="1:5" x14ac:dyDescent="0.25">
      <c r="A50" s="8">
        <v>45565</v>
      </c>
      <c r="B50" s="32" t="s">
        <v>340</v>
      </c>
      <c r="C50" s="25" t="s">
        <v>1884</v>
      </c>
      <c r="D50" s="25" t="s">
        <v>338</v>
      </c>
    </row>
    <row r="51" spans="1:5" x14ac:dyDescent="0.25">
      <c r="A51" s="8">
        <v>45565</v>
      </c>
      <c r="B51" s="32" t="s">
        <v>340</v>
      </c>
      <c r="C51" s="5" t="s">
        <v>1885</v>
      </c>
      <c r="D51" s="5" t="s">
        <v>21</v>
      </c>
    </row>
    <row r="52" spans="1:5" x14ac:dyDescent="0.25">
      <c r="A52" s="8">
        <v>45565</v>
      </c>
      <c r="B52" s="32" t="s">
        <v>340</v>
      </c>
      <c r="C52" s="25" t="s">
        <v>1886</v>
      </c>
      <c r="D52" s="25" t="s">
        <v>82</v>
      </c>
      <c r="E52" s="3" t="s">
        <v>14</v>
      </c>
    </row>
    <row r="53" spans="1:5" x14ac:dyDescent="0.25">
      <c r="A53" s="8">
        <v>45565</v>
      </c>
      <c r="B53" s="32" t="s">
        <v>340</v>
      </c>
      <c r="C53" s="5" t="s">
        <v>1887</v>
      </c>
      <c r="D53" s="5" t="s">
        <v>21</v>
      </c>
      <c r="E53" s="3" t="s">
        <v>14</v>
      </c>
    </row>
    <row r="54" spans="1:5" x14ac:dyDescent="0.25">
      <c r="A54" s="8">
        <v>45565</v>
      </c>
      <c r="B54" s="32" t="s">
        <v>340</v>
      </c>
      <c r="C54" s="25" t="s">
        <v>1888</v>
      </c>
      <c r="D54" s="25" t="s">
        <v>338</v>
      </c>
    </row>
    <row r="55" spans="1:5" x14ac:dyDescent="0.25">
      <c r="A55" s="8">
        <v>45565</v>
      </c>
      <c r="B55" s="32" t="s">
        <v>340</v>
      </c>
      <c r="C55" s="5" t="s">
        <v>1889</v>
      </c>
      <c r="D55" s="5" t="s">
        <v>338</v>
      </c>
    </row>
    <row r="56" spans="1:5" x14ac:dyDescent="0.25">
      <c r="A56" s="8">
        <v>45565</v>
      </c>
      <c r="B56" s="32" t="s">
        <v>340</v>
      </c>
      <c r="C56" s="25" t="s">
        <v>1890</v>
      </c>
      <c r="D56" s="25" t="s">
        <v>56</v>
      </c>
    </row>
    <row r="57" spans="1:5" x14ac:dyDescent="0.25">
      <c r="A57" s="8">
        <v>45565</v>
      </c>
      <c r="B57" s="32" t="s">
        <v>340</v>
      </c>
      <c r="C57" s="5" t="s">
        <v>1891</v>
      </c>
      <c r="D57" s="5" t="s">
        <v>21</v>
      </c>
    </row>
    <row r="58" spans="1:5" x14ac:dyDescent="0.25">
      <c r="A58" s="8">
        <v>45565</v>
      </c>
      <c r="B58" s="32" t="s">
        <v>340</v>
      </c>
      <c r="C58" s="5" t="s">
        <v>1892</v>
      </c>
      <c r="D58" s="5" t="s">
        <v>589</v>
      </c>
      <c r="E58" s="3" t="s">
        <v>14</v>
      </c>
    </row>
    <row r="59" spans="1:5" x14ac:dyDescent="0.25">
      <c r="A59" s="8">
        <v>45565</v>
      </c>
      <c r="B59" s="32" t="s">
        <v>340</v>
      </c>
      <c r="C59" s="5" t="s">
        <v>1893</v>
      </c>
      <c r="D59" s="5" t="s">
        <v>21</v>
      </c>
    </row>
    <row r="60" spans="1:5" x14ac:dyDescent="0.25">
      <c r="A60" s="8">
        <v>45565</v>
      </c>
      <c r="B60" s="32" t="s">
        <v>340</v>
      </c>
      <c r="C60" s="5" t="s">
        <v>1894</v>
      </c>
      <c r="D60" s="5" t="s">
        <v>338</v>
      </c>
    </row>
    <row r="61" spans="1:5" x14ac:dyDescent="0.25">
      <c r="A61" s="8">
        <v>45565</v>
      </c>
      <c r="B61" s="32" t="s">
        <v>571</v>
      </c>
      <c r="C61" s="5" t="s">
        <v>1895</v>
      </c>
      <c r="D61" s="5" t="s">
        <v>56</v>
      </c>
      <c r="E61" s="10"/>
    </row>
    <row r="62" spans="1:5" x14ac:dyDescent="0.25">
      <c r="A62" s="8">
        <v>45565</v>
      </c>
      <c r="B62" s="32" t="s">
        <v>571</v>
      </c>
      <c r="C62" s="5" t="s">
        <v>1896</v>
      </c>
      <c r="D62" s="5" t="s">
        <v>338</v>
      </c>
      <c r="E62" s="10"/>
    </row>
    <row r="63" spans="1:5" x14ac:dyDescent="0.25">
      <c r="A63" s="8">
        <v>45572</v>
      </c>
      <c r="B63" s="5" t="s">
        <v>340</v>
      </c>
      <c r="C63" t="s">
        <v>1897</v>
      </c>
      <c r="D63" t="s">
        <v>338</v>
      </c>
    </row>
    <row r="64" spans="1:5" x14ac:dyDescent="0.25">
      <c r="A64" s="8">
        <v>45572</v>
      </c>
      <c r="B64" s="5" t="s">
        <v>340</v>
      </c>
      <c r="C64" s="5" t="s">
        <v>1898</v>
      </c>
      <c r="D64" s="5" t="s">
        <v>338</v>
      </c>
      <c r="E64" s="3" t="s">
        <v>14</v>
      </c>
    </row>
    <row r="65" spans="1:5" x14ac:dyDescent="0.25">
      <c r="A65" s="8">
        <v>45572</v>
      </c>
      <c r="B65" s="5" t="s">
        <v>340</v>
      </c>
      <c r="C65" s="5" t="s">
        <v>1899</v>
      </c>
      <c r="D65" s="5" t="s">
        <v>21</v>
      </c>
    </row>
    <row r="66" spans="1:5" x14ac:dyDescent="0.25">
      <c r="A66" s="8">
        <v>45572</v>
      </c>
      <c r="B66" s="5" t="s">
        <v>340</v>
      </c>
      <c r="C66" s="5" t="s">
        <v>1900</v>
      </c>
      <c r="D66" s="5" t="s">
        <v>21</v>
      </c>
    </row>
    <row r="67" spans="1:5" x14ac:dyDescent="0.25">
      <c r="A67" s="8">
        <v>45572</v>
      </c>
      <c r="B67" s="5" t="s">
        <v>340</v>
      </c>
      <c r="C67" s="5" t="s">
        <v>1901</v>
      </c>
      <c r="D67" s="5" t="s">
        <v>21</v>
      </c>
      <c r="E67" s="10"/>
    </row>
    <row r="68" spans="1:5" x14ac:dyDescent="0.25">
      <c r="A68" s="8">
        <v>45572</v>
      </c>
      <c r="B68" s="5" t="s">
        <v>340</v>
      </c>
      <c r="C68" s="5" t="s">
        <v>1902</v>
      </c>
      <c r="D68" s="5" t="s">
        <v>338</v>
      </c>
      <c r="E68" s="10"/>
    </row>
    <row r="69" spans="1:5" x14ac:dyDescent="0.25">
      <c r="A69" s="8">
        <v>45572</v>
      </c>
      <c r="B69" s="5" t="s">
        <v>340</v>
      </c>
      <c r="C69" s="25" t="s">
        <v>1903</v>
      </c>
      <c r="D69" s="25" t="s">
        <v>208</v>
      </c>
      <c r="E69" s="10" t="s">
        <v>14</v>
      </c>
    </row>
    <row r="70" spans="1:5" x14ac:dyDescent="0.25">
      <c r="A70" s="8">
        <v>45572</v>
      </c>
      <c r="B70" s="5" t="s">
        <v>340</v>
      </c>
      <c r="C70" s="5" t="s">
        <v>1904</v>
      </c>
      <c r="D70" s="5" t="s">
        <v>338</v>
      </c>
      <c r="E70" s="10" t="s">
        <v>14</v>
      </c>
    </row>
    <row r="71" spans="1:5" x14ac:dyDescent="0.25">
      <c r="A71" s="8">
        <v>45572</v>
      </c>
      <c r="B71" s="5" t="s">
        <v>340</v>
      </c>
      <c r="C71" s="25" t="s">
        <v>1905</v>
      </c>
      <c r="D71" s="25" t="s">
        <v>90</v>
      </c>
      <c r="E71" s="10" t="s">
        <v>14</v>
      </c>
    </row>
    <row r="72" spans="1:5" x14ac:dyDescent="0.25">
      <c r="A72" s="8">
        <v>45572</v>
      </c>
      <c r="B72" s="5" t="s">
        <v>340</v>
      </c>
      <c r="C72" s="5" t="s">
        <v>1906</v>
      </c>
      <c r="D72" s="5" t="s">
        <v>21</v>
      </c>
    </row>
    <row r="73" spans="1:5" x14ac:dyDescent="0.25">
      <c r="A73" s="8">
        <v>45572</v>
      </c>
      <c r="B73" s="5" t="s">
        <v>340</v>
      </c>
      <c r="C73" s="25" t="s">
        <v>1907</v>
      </c>
      <c r="D73" s="25" t="s">
        <v>24</v>
      </c>
    </row>
    <row r="74" spans="1:5" x14ac:dyDescent="0.25">
      <c r="A74" s="8">
        <v>45572</v>
      </c>
      <c r="B74" s="5" t="s">
        <v>340</v>
      </c>
      <c r="C74" s="25" t="s">
        <v>1908</v>
      </c>
      <c r="D74" s="25" t="s">
        <v>338</v>
      </c>
      <c r="E74" s="3" t="s">
        <v>14</v>
      </c>
    </row>
    <row r="75" spans="1:5" x14ac:dyDescent="0.25">
      <c r="A75" s="8">
        <v>45572</v>
      </c>
      <c r="B75" s="5" t="s">
        <v>340</v>
      </c>
      <c r="C75" s="5" t="s">
        <v>1909</v>
      </c>
      <c r="D75" s="5" t="s">
        <v>82</v>
      </c>
    </row>
    <row r="76" spans="1:5" x14ac:dyDescent="0.25">
      <c r="A76" s="8">
        <v>45572</v>
      </c>
      <c r="B76" s="32" t="s">
        <v>571</v>
      </c>
      <c r="C76" s="25" t="s">
        <v>1910</v>
      </c>
      <c r="D76" s="25" t="s">
        <v>56</v>
      </c>
      <c r="E76" s="3" t="s">
        <v>14</v>
      </c>
    </row>
    <row r="77" spans="1:5" x14ac:dyDescent="0.25">
      <c r="A77" s="8">
        <v>45572</v>
      </c>
      <c r="B77" s="32" t="s">
        <v>571</v>
      </c>
      <c r="C77" s="5" t="s">
        <v>1911</v>
      </c>
      <c r="D77" s="5" t="s">
        <v>82</v>
      </c>
    </row>
    <row r="78" spans="1:5" x14ac:dyDescent="0.25">
      <c r="A78" s="8">
        <v>45572</v>
      </c>
      <c r="B78" s="32" t="s">
        <v>571</v>
      </c>
      <c r="C78" t="s">
        <v>1912</v>
      </c>
      <c r="D78" t="s">
        <v>56</v>
      </c>
      <c r="E78" s="3" t="s">
        <v>14</v>
      </c>
    </row>
    <row r="79" spans="1:5" x14ac:dyDescent="0.25">
      <c r="A79" s="8">
        <v>45572</v>
      </c>
      <c r="B79" s="32" t="s">
        <v>571</v>
      </c>
      <c r="C79" s="25" t="s">
        <v>1913</v>
      </c>
      <c r="D79" s="25" t="s">
        <v>82</v>
      </c>
    </row>
    <row r="80" spans="1:5" x14ac:dyDescent="0.25">
      <c r="A80" s="8">
        <v>45579</v>
      </c>
      <c r="B80" s="32" t="s">
        <v>340</v>
      </c>
      <c r="C80" s="5" t="s">
        <v>1914</v>
      </c>
      <c r="D80" s="5" t="s">
        <v>82</v>
      </c>
      <c r="E80" s="3" t="s">
        <v>14</v>
      </c>
    </row>
    <row r="81" spans="1:5" x14ac:dyDescent="0.25">
      <c r="A81" s="8">
        <v>45579</v>
      </c>
      <c r="B81" s="32" t="s">
        <v>340</v>
      </c>
      <c r="C81" s="5" t="s">
        <v>1915</v>
      </c>
      <c r="D81" s="5" t="s">
        <v>90</v>
      </c>
      <c r="E81" s="3" t="s">
        <v>14</v>
      </c>
    </row>
    <row r="82" spans="1:5" x14ac:dyDescent="0.25">
      <c r="A82" s="8">
        <v>45579</v>
      </c>
      <c r="B82" s="32" t="s">
        <v>340</v>
      </c>
      <c r="C82" s="5" t="s">
        <v>1916</v>
      </c>
      <c r="D82" s="5" t="s">
        <v>56</v>
      </c>
      <c r="E82" s="3" t="s">
        <v>14</v>
      </c>
    </row>
    <row r="83" spans="1:5" x14ac:dyDescent="0.25">
      <c r="A83" s="8">
        <v>45579</v>
      </c>
      <c r="B83" s="32" t="s">
        <v>340</v>
      </c>
      <c r="C83" s="5" t="s">
        <v>1917</v>
      </c>
      <c r="D83" s="5" t="s">
        <v>21</v>
      </c>
      <c r="E83" s="3" t="s">
        <v>14</v>
      </c>
    </row>
    <row r="84" spans="1:5" x14ac:dyDescent="0.25">
      <c r="A84" s="8">
        <v>45579</v>
      </c>
      <c r="B84" s="32" t="s">
        <v>340</v>
      </c>
      <c r="C84" s="5" t="s">
        <v>1918</v>
      </c>
      <c r="D84" s="5" t="s">
        <v>21</v>
      </c>
    </row>
    <row r="85" spans="1:5" x14ac:dyDescent="0.25">
      <c r="A85" s="8">
        <v>45579</v>
      </c>
      <c r="B85" s="32" t="s">
        <v>340</v>
      </c>
      <c r="C85" s="25" t="s">
        <v>1919</v>
      </c>
      <c r="D85" s="25" t="s">
        <v>21</v>
      </c>
    </row>
    <row r="86" spans="1:5" x14ac:dyDescent="0.25">
      <c r="A86" s="8">
        <v>45579</v>
      </c>
      <c r="B86" s="32" t="s">
        <v>571</v>
      </c>
      <c r="C86" s="25" t="s">
        <v>1920</v>
      </c>
      <c r="D86" s="25" t="s">
        <v>56</v>
      </c>
    </row>
    <row r="87" spans="1:5" x14ac:dyDescent="0.25">
      <c r="A87" s="8">
        <v>45586</v>
      </c>
      <c r="B87" s="32" t="s">
        <v>340</v>
      </c>
      <c r="C87" s="25" t="s">
        <v>1921</v>
      </c>
      <c r="D87" s="25" t="s">
        <v>56</v>
      </c>
    </row>
    <row r="88" spans="1:5" x14ac:dyDescent="0.25">
      <c r="A88" s="8">
        <v>45586</v>
      </c>
      <c r="B88" s="32" t="s">
        <v>340</v>
      </c>
      <c r="C88" s="5" t="s">
        <v>1922</v>
      </c>
      <c r="D88" s="5" t="s">
        <v>338</v>
      </c>
    </row>
    <row r="89" spans="1:5" x14ac:dyDescent="0.25">
      <c r="A89" s="8">
        <v>45586</v>
      </c>
      <c r="B89" s="32" t="s">
        <v>340</v>
      </c>
      <c r="C89" s="5" t="s">
        <v>1923</v>
      </c>
      <c r="D89" s="5" t="s">
        <v>24</v>
      </c>
      <c r="E89" s="3" t="s">
        <v>14</v>
      </c>
    </row>
    <row r="90" spans="1:5" x14ac:dyDescent="0.25">
      <c r="A90" s="8">
        <v>45586</v>
      </c>
      <c r="B90" s="32" t="s">
        <v>340</v>
      </c>
      <c r="C90" s="25" t="s">
        <v>1924</v>
      </c>
      <c r="D90" s="25" t="s">
        <v>338</v>
      </c>
      <c r="E90" s="3" t="s">
        <v>14</v>
      </c>
    </row>
    <row r="91" spans="1:5" x14ac:dyDescent="0.25">
      <c r="A91" s="8">
        <v>45586</v>
      </c>
      <c r="B91" s="32" t="s">
        <v>340</v>
      </c>
      <c r="C91" t="s">
        <v>1925</v>
      </c>
      <c r="D91" t="s">
        <v>589</v>
      </c>
      <c r="E91" s="3" t="s">
        <v>14</v>
      </c>
    </row>
    <row r="92" spans="1:5" x14ac:dyDescent="0.25">
      <c r="A92" s="8">
        <v>45586</v>
      </c>
      <c r="B92" s="32" t="s">
        <v>340</v>
      </c>
      <c r="C92" s="5" t="s">
        <v>1926</v>
      </c>
      <c r="D92" s="5" t="s">
        <v>82</v>
      </c>
    </row>
    <row r="93" spans="1:5" x14ac:dyDescent="0.25">
      <c r="A93" s="8">
        <v>45586</v>
      </c>
      <c r="B93" s="32" t="s">
        <v>340</v>
      </c>
      <c r="C93" s="25" t="s">
        <v>1927</v>
      </c>
      <c r="D93" s="25" t="s">
        <v>21</v>
      </c>
      <c r="E93" s="3" t="s">
        <v>14</v>
      </c>
    </row>
    <row r="94" spans="1:5" x14ac:dyDescent="0.25">
      <c r="A94" s="8">
        <v>45586</v>
      </c>
      <c r="B94" s="32" t="s">
        <v>340</v>
      </c>
      <c r="C94" s="25" t="s">
        <v>1928</v>
      </c>
      <c r="D94" s="25" t="s">
        <v>90</v>
      </c>
      <c r="E94" s="3" t="s">
        <v>14</v>
      </c>
    </row>
    <row r="95" spans="1:5" x14ac:dyDescent="0.25">
      <c r="A95" s="8">
        <v>45586</v>
      </c>
      <c r="B95" s="32" t="s">
        <v>340</v>
      </c>
      <c r="C95" s="5" t="s">
        <v>1929</v>
      </c>
      <c r="D95" s="5" t="s">
        <v>82</v>
      </c>
    </row>
    <row r="96" spans="1:5" x14ac:dyDescent="0.25">
      <c r="A96" s="8">
        <v>45586</v>
      </c>
      <c r="B96" s="32" t="s">
        <v>340</v>
      </c>
      <c r="C96" t="s">
        <v>1930</v>
      </c>
      <c r="D96" t="s">
        <v>82</v>
      </c>
    </row>
    <row r="97" spans="1:5" x14ac:dyDescent="0.25">
      <c r="A97" s="8">
        <v>45586</v>
      </c>
      <c r="B97" s="32" t="s">
        <v>340</v>
      </c>
      <c r="C97" s="25" t="s">
        <v>1931</v>
      </c>
      <c r="D97" s="25" t="s">
        <v>21</v>
      </c>
      <c r="E97" s="3" t="s">
        <v>14</v>
      </c>
    </row>
    <row r="98" spans="1:5" x14ac:dyDescent="0.25">
      <c r="A98" s="8">
        <v>45586</v>
      </c>
      <c r="B98" s="32" t="s">
        <v>340</v>
      </c>
      <c r="C98" s="5" t="s">
        <v>1932</v>
      </c>
      <c r="D98" s="5" t="s">
        <v>56</v>
      </c>
      <c r="E98" s="3" t="s">
        <v>14</v>
      </c>
    </row>
    <row r="99" spans="1:5" x14ac:dyDescent="0.25">
      <c r="A99" s="8">
        <v>45586</v>
      </c>
      <c r="B99" s="32" t="s">
        <v>340</v>
      </c>
      <c r="C99" s="5" t="s">
        <v>1933</v>
      </c>
      <c r="D99" s="5" t="s">
        <v>338</v>
      </c>
    </row>
    <row r="100" spans="1:5" x14ac:dyDescent="0.25">
      <c r="A100" s="8">
        <v>45586</v>
      </c>
      <c r="B100" s="32" t="s">
        <v>340</v>
      </c>
      <c r="C100" s="5" t="s">
        <v>1934</v>
      </c>
      <c r="D100" s="5" t="s">
        <v>21</v>
      </c>
    </row>
    <row r="101" spans="1:5" x14ac:dyDescent="0.25">
      <c r="A101" s="8">
        <v>45586</v>
      </c>
      <c r="B101" s="32" t="s">
        <v>340</v>
      </c>
      <c r="C101" s="5" t="s">
        <v>1935</v>
      </c>
      <c r="D101" s="5" t="s">
        <v>338</v>
      </c>
    </row>
    <row r="102" spans="1:5" x14ac:dyDescent="0.25">
      <c r="A102" s="8">
        <v>45586</v>
      </c>
      <c r="B102" s="32" t="s">
        <v>571</v>
      </c>
      <c r="C102" s="25" t="s">
        <v>1936</v>
      </c>
      <c r="D102" s="25" t="s">
        <v>338</v>
      </c>
      <c r="E102" s="3" t="s">
        <v>14</v>
      </c>
    </row>
    <row r="103" spans="1:5" x14ac:dyDescent="0.25">
      <c r="A103" s="8">
        <v>45593</v>
      </c>
      <c r="B103" s="32" t="s">
        <v>340</v>
      </c>
      <c r="C103" s="5" t="s">
        <v>1937</v>
      </c>
      <c r="D103" s="5" t="s">
        <v>338</v>
      </c>
    </row>
    <row r="104" spans="1:5" x14ac:dyDescent="0.25">
      <c r="A104" s="8">
        <v>45593</v>
      </c>
      <c r="B104" s="32" t="s">
        <v>340</v>
      </c>
      <c r="C104" t="s">
        <v>1938</v>
      </c>
      <c r="D104" t="s">
        <v>21</v>
      </c>
    </row>
    <row r="105" spans="1:5" x14ac:dyDescent="0.25">
      <c r="A105" s="8">
        <v>45593</v>
      </c>
      <c r="B105" s="32" t="s">
        <v>340</v>
      </c>
      <c r="C105" s="5" t="s">
        <v>1939</v>
      </c>
      <c r="D105" s="5" t="s">
        <v>338</v>
      </c>
    </row>
    <row r="106" spans="1:5" x14ac:dyDescent="0.25">
      <c r="A106" s="8">
        <v>45593</v>
      </c>
      <c r="B106" s="32" t="s">
        <v>340</v>
      </c>
      <c r="C106" s="25" t="s">
        <v>1940</v>
      </c>
      <c r="D106" s="25" t="s">
        <v>21</v>
      </c>
      <c r="E106" s="3" t="s">
        <v>14</v>
      </c>
    </row>
    <row r="107" spans="1:5" x14ac:dyDescent="0.25">
      <c r="A107" s="8">
        <v>45593</v>
      </c>
      <c r="B107" s="32" t="s">
        <v>340</v>
      </c>
      <c r="C107" s="5" t="s">
        <v>1941</v>
      </c>
      <c r="D107" s="5" t="s">
        <v>21</v>
      </c>
      <c r="E107" s="3" t="s">
        <v>14</v>
      </c>
    </row>
    <row r="108" spans="1:5" x14ac:dyDescent="0.25">
      <c r="A108" s="8">
        <v>45593</v>
      </c>
      <c r="B108" s="32" t="s">
        <v>340</v>
      </c>
      <c r="C108" s="25" t="s">
        <v>1942</v>
      </c>
      <c r="D108" s="25" t="s">
        <v>21</v>
      </c>
      <c r="E108" s="3" t="s">
        <v>14</v>
      </c>
    </row>
    <row r="109" spans="1:5" x14ac:dyDescent="0.25">
      <c r="A109" s="8">
        <v>45593</v>
      </c>
      <c r="B109" s="32" t="s">
        <v>340</v>
      </c>
      <c r="C109" s="25" t="s">
        <v>1943</v>
      </c>
      <c r="D109" s="25" t="s">
        <v>21</v>
      </c>
      <c r="E109" s="3" t="s">
        <v>14</v>
      </c>
    </row>
    <row r="110" spans="1:5" x14ac:dyDescent="0.25">
      <c r="A110" s="8">
        <v>45593</v>
      </c>
      <c r="B110" s="32" t="s">
        <v>340</v>
      </c>
      <c r="C110" s="25" t="s">
        <v>1944</v>
      </c>
      <c r="D110" s="25" t="s">
        <v>121</v>
      </c>
      <c r="E110" s="3" t="s">
        <v>14</v>
      </c>
    </row>
    <row r="111" spans="1:5" x14ac:dyDescent="0.25">
      <c r="A111" s="8">
        <v>45593</v>
      </c>
      <c r="B111" s="32" t="s">
        <v>340</v>
      </c>
      <c r="C111" s="5" t="s">
        <v>1945</v>
      </c>
      <c r="D111" s="5" t="s">
        <v>90</v>
      </c>
      <c r="E111" s="3" t="s">
        <v>14</v>
      </c>
    </row>
    <row r="112" spans="1:5" x14ac:dyDescent="0.25">
      <c r="A112" s="8">
        <v>45593</v>
      </c>
      <c r="B112" s="32" t="s">
        <v>340</v>
      </c>
      <c r="C112" s="5" t="s">
        <v>1946</v>
      </c>
      <c r="D112" s="5" t="s">
        <v>121</v>
      </c>
      <c r="E112" s="3" t="s">
        <v>14</v>
      </c>
    </row>
    <row r="113" spans="1:5" x14ac:dyDescent="0.25">
      <c r="A113" s="8">
        <v>45593</v>
      </c>
      <c r="B113" s="32" t="s">
        <v>571</v>
      </c>
      <c r="C113" s="25" t="s">
        <v>1947</v>
      </c>
      <c r="D113" s="25" t="s">
        <v>338</v>
      </c>
    </row>
    <row r="114" spans="1:5" x14ac:dyDescent="0.25">
      <c r="A114" s="8">
        <v>45593</v>
      </c>
      <c r="B114" s="32" t="s">
        <v>571</v>
      </c>
      <c r="C114" s="25" t="s">
        <v>1948</v>
      </c>
      <c r="D114" s="25" t="s">
        <v>589</v>
      </c>
      <c r="E114" s="3" t="s">
        <v>14</v>
      </c>
    </row>
    <row r="115" spans="1:5" x14ac:dyDescent="0.25">
      <c r="A115" s="8">
        <v>45593</v>
      </c>
      <c r="B115" s="32" t="s">
        <v>571</v>
      </c>
      <c r="C115" s="25" t="s">
        <v>1949</v>
      </c>
      <c r="D115" s="25" t="s">
        <v>82</v>
      </c>
    </row>
    <row r="116" spans="1:5" x14ac:dyDescent="0.25">
      <c r="A116" s="8">
        <v>45600</v>
      </c>
      <c r="B116" s="32" t="s">
        <v>340</v>
      </c>
      <c r="C116" s="25" t="s">
        <v>1950</v>
      </c>
      <c r="D116" s="25" t="s">
        <v>56</v>
      </c>
    </row>
    <row r="117" spans="1:5" x14ac:dyDescent="0.25">
      <c r="A117" s="8">
        <v>45600</v>
      </c>
      <c r="B117" s="32" t="s">
        <v>340</v>
      </c>
      <c r="C117" s="25" t="s">
        <v>1951</v>
      </c>
      <c r="D117" s="25" t="s">
        <v>338</v>
      </c>
    </row>
    <row r="118" spans="1:5" x14ac:dyDescent="0.25">
      <c r="A118" s="8">
        <v>45600</v>
      </c>
      <c r="B118" s="32" t="s">
        <v>340</v>
      </c>
      <c r="C118" s="5" t="s">
        <v>1952</v>
      </c>
      <c r="D118" s="5" t="s">
        <v>90</v>
      </c>
      <c r="E118" s="3" t="s">
        <v>14</v>
      </c>
    </row>
    <row r="119" spans="1:5" x14ac:dyDescent="0.25">
      <c r="A119" s="8">
        <v>45600</v>
      </c>
      <c r="B119" s="32" t="s">
        <v>340</v>
      </c>
      <c r="C119" s="25" t="s">
        <v>1953</v>
      </c>
      <c r="D119" s="25" t="s">
        <v>56</v>
      </c>
    </row>
    <row r="120" spans="1:5" x14ac:dyDescent="0.25">
      <c r="A120" s="8">
        <v>45600</v>
      </c>
      <c r="B120" s="32" t="s">
        <v>340</v>
      </c>
      <c r="C120" s="5" t="s">
        <v>1954</v>
      </c>
      <c r="D120" s="5" t="s">
        <v>21</v>
      </c>
    </row>
    <row r="121" spans="1:5" x14ac:dyDescent="0.25">
      <c r="A121" s="8">
        <v>45600</v>
      </c>
      <c r="B121" s="32" t="s">
        <v>340</v>
      </c>
      <c r="C121" s="25" t="s">
        <v>1955</v>
      </c>
      <c r="D121" s="25" t="s">
        <v>21</v>
      </c>
      <c r="E121" s="3" t="s">
        <v>14</v>
      </c>
    </row>
    <row r="122" spans="1:5" x14ac:dyDescent="0.25">
      <c r="A122" s="8">
        <v>45600</v>
      </c>
      <c r="B122" s="32" t="s">
        <v>340</v>
      </c>
      <c r="C122" s="25" t="s">
        <v>1956</v>
      </c>
      <c r="D122" s="25" t="s">
        <v>21</v>
      </c>
      <c r="E122" s="3" t="s">
        <v>14</v>
      </c>
    </row>
    <row r="123" spans="1:5" x14ac:dyDescent="0.25">
      <c r="A123" s="8">
        <v>45600</v>
      </c>
      <c r="B123" s="32" t="s">
        <v>340</v>
      </c>
      <c r="C123" s="5" t="s">
        <v>1957</v>
      </c>
      <c r="D123" s="5" t="s">
        <v>338</v>
      </c>
    </row>
    <row r="124" spans="1:5" x14ac:dyDescent="0.25">
      <c r="A124" s="8">
        <v>45600</v>
      </c>
      <c r="B124" s="32" t="s">
        <v>340</v>
      </c>
      <c r="C124" s="25" t="s">
        <v>1958</v>
      </c>
      <c r="D124" s="25" t="s">
        <v>82</v>
      </c>
      <c r="E124" s="3" t="s">
        <v>14</v>
      </c>
    </row>
    <row r="125" spans="1:5" x14ac:dyDescent="0.25">
      <c r="A125" s="8">
        <v>45600</v>
      </c>
      <c r="B125" s="32" t="s">
        <v>340</v>
      </c>
      <c r="C125" s="5" t="s">
        <v>1959</v>
      </c>
      <c r="D125" s="5" t="s">
        <v>342</v>
      </c>
      <c r="E125" s="3" t="s">
        <v>14</v>
      </c>
    </row>
    <row r="126" spans="1:5" x14ac:dyDescent="0.25">
      <c r="A126" s="8">
        <v>45600</v>
      </c>
      <c r="B126" s="32" t="s">
        <v>340</v>
      </c>
      <c r="C126" s="25" t="s">
        <v>1960</v>
      </c>
      <c r="D126" s="25" t="s">
        <v>338</v>
      </c>
      <c r="E126" s="3" t="s">
        <v>14</v>
      </c>
    </row>
    <row r="127" spans="1:5" x14ac:dyDescent="0.25">
      <c r="A127" s="8">
        <v>45600</v>
      </c>
      <c r="B127" s="32" t="s">
        <v>340</v>
      </c>
      <c r="C127" s="5" t="s">
        <v>1961</v>
      </c>
      <c r="D127" s="5" t="s">
        <v>24</v>
      </c>
      <c r="E127" s="3" t="s">
        <v>14</v>
      </c>
    </row>
    <row r="128" spans="1:5" x14ac:dyDescent="0.25">
      <c r="A128" s="8">
        <v>45600</v>
      </c>
      <c r="B128" s="32" t="s">
        <v>340</v>
      </c>
      <c r="C128" s="25" t="s">
        <v>1962</v>
      </c>
      <c r="D128" s="25" t="s">
        <v>82</v>
      </c>
      <c r="E128" s="3" t="s">
        <v>14</v>
      </c>
    </row>
    <row r="129" spans="1:5" x14ac:dyDescent="0.25">
      <c r="A129" s="8">
        <v>45600</v>
      </c>
      <c r="B129" s="32" t="s">
        <v>571</v>
      </c>
      <c r="C129" t="s">
        <v>1963</v>
      </c>
      <c r="D129" t="s">
        <v>21</v>
      </c>
      <c r="E129" s="3" t="s">
        <v>14</v>
      </c>
    </row>
    <row r="130" spans="1:5" x14ac:dyDescent="0.25">
      <c r="A130" s="8">
        <v>45600</v>
      </c>
      <c r="B130" s="32" t="s">
        <v>571</v>
      </c>
      <c r="C130" s="25" t="s">
        <v>1964</v>
      </c>
      <c r="D130" s="25" t="s">
        <v>338</v>
      </c>
    </row>
    <row r="131" spans="1:5" x14ac:dyDescent="0.25">
      <c r="A131" s="8">
        <v>45600</v>
      </c>
      <c r="B131" s="32" t="s">
        <v>571</v>
      </c>
      <c r="C131" s="5" t="s">
        <v>1965</v>
      </c>
      <c r="D131" s="5" t="s">
        <v>338</v>
      </c>
      <c r="E131" s="3" t="s">
        <v>14</v>
      </c>
    </row>
    <row r="132" spans="1:5" x14ac:dyDescent="0.25">
      <c r="A132" s="8">
        <v>45607</v>
      </c>
      <c r="B132" s="32" t="s">
        <v>340</v>
      </c>
      <c r="C132" s="5" t="s">
        <v>1966</v>
      </c>
      <c r="D132" s="5" t="s">
        <v>343</v>
      </c>
    </row>
    <row r="133" spans="1:5" x14ac:dyDescent="0.25">
      <c r="A133" s="8">
        <v>45607</v>
      </c>
      <c r="B133" s="32" t="s">
        <v>340</v>
      </c>
      <c r="C133" s="5" t="s">
        <v>1967</v>
      </c>
      <c r="D133" s="5" t="s">
        <v>21</v>
      </c>
    </row>
    <row r="134" spans="1:5" x14ac:dyDescent="0.25">
      <c r="A134" s="8">
        <v>45607</v>
      </c>
      <c r="B134" s="32" t="s">
        <v>340</v>
      </c>
      <c r="C134" s="25" t="s">
        <v>1968</v>
      </c>
      <c r="D134" s="25" t="s">
        <v>21</v>
      </c>
    </row>
    <row r="135" spans="1:5" x14ac:dyDescent="0.25">
      <c r="A135" s="8">
        <v>45607</v>
      </c>
      <c r="B135" s="32" t="s">
        <v>340</v>
      </c>
      <c r="C135" s="5" t="s">
        <v>1902</v>
      </c>
      <c r="D135" s="5" t="s">
        <v>343</v>
      </c>
    </row>
    <row r="136" spans="1:5" x14ac:dyDescent="0.25">
      <c r="A136" s="8">
        <v>45607</v>
      </c>
      <c r="B136" s="32" t="s">
        <v>340</v>
      </c>
      <c r="C136" s="5" t="s">
        <v>1969</v>
      </c>
      <c r="D136" s="5" t="s">
        <v>21</v>
      </c>
      <c r="E136" s="3" t="s">
        <v>14</v>
      </c>
    </row>
    <row r="137" spans="1:5" x14ac:dyDescent="0.25">
      <c r="A137" s="8">
        <v>45607</v>
      </c>
      <c r="B137" s="32" t="s">
        <v>340</v>
      </c>
      <c r="C137" s="25" t="s">
        <v>1970</v>
      </c>
      <c r="D137" s="25" t="s">
        <v>338</v>
      </c>
      <c r="E137" s="3" t="s">
        <v>14</v>
      </c>
    </row>
    <row r="138" spans="1:5" x14ac:dyDescent="0.25">
      <c r="A138" s="8">
        <v>45607</v>
      </c>
      <c r="B138" s="32" t="s">
        <v>340</v>
      </c>
      <c r="C138" s="25" t="s">
        <v>1971</v>
      </c>
      <c r="D138" s="25" t="s">
        <v>338</v>
      </c>
    </row>
    <row r="139" spans="1:5" x14ac:dyDescent="0.25">
      <c r="A139" s="8">
        <v>45607</v>
      </c>
      <c r="B139" s="32" t="s">
        <v>340</v>
      </c>
      <c r="C139" s="25" t="s">
        <v>1972</v>
      </c>
      <c r="D139" s="25" t="s">
        <v>343</v>
      </c>
      <c r="E139" s="3" t="s">
        <v>14</v>
      </c>
    </row>
    <row r="140" spans="1:5" x14ac:dyDescent="0.25">
      <c r="A140" s="8">
        <v>45607</v>
      </c>
      <c r="B140" s="32" t="s">
        <v>340</v>
      </c>
      <c r="C140" s="25" t="s">
        <v>1973</v>
      </c>
      <c r="D140" s="25" t="s">
        <v>342</v>
      </c>
    </row>
    <row r="141" spans="1:5" x14ac:dyDescent="0.25">
      <c r="A141" s="8">
        <v>45607</v>
      </c>
      <c r="B141" s="32" t="s">
        <v>340</v>
      </c>
      <c r="C141" t="s">
        <v>1974</v>
      </c>
      <c r="D141" t="s">
        <v>343</v>
      </c>
      <c r="E141" s="3" t="s">
        <v>14</v>
      </c>
    </row>
    <row r="142" spans="1:5" x14ac:dyDescent="0.25">
      <c r="A142" s="8">
        <v>45607</v>
      </c>
      <c r="B142" s="32" t="s">
        <v>571</v>
      </c>
      <c r="C142" s="5" t="s">
        <v>1975</v>
      </c>
      <c r="D142" s="5" t="s">
        <v>589</v>
      </c>
      <c r="E142" s="3" t="s">
        <v>14</v>
      </c>
    </row>
    <row r="143" spans="1:5" x14ac:dyDescent="0.25">
      <c r="A143" s="8">
        <v>45614</v>
      </c>
      <c r="B143" s="32" t="s">
        <v>340</v>
      </c>
      <c r="C143" s="5" t="s">
        <v>1976</v>
      </c>
      <c r="D143" s="5" t="s">
        <v>90</v>
      </c>
      <c r="E143" s="3" t="s">
        <v>14</v>
      </c>
    </row>
    <row r="144" spans="1:5" x14ac:dyDescent="0.25">
      <c r="A144" s="8">
        <v>45614</v>
      </c>
      <c r="B144" s="32" t="s">
        <v>340</v>
      </c>
      <c r="C144" s="5" t="s">
        <v>1977</v>
      </c>
      <c r="D144" s="5" t="s">
        <v>90</v>
      </c>
      <c r="E144" s="3" t="s">
        <v>14</v>
      </c>
    </row>
    <row r="145" spans="1:5" x14ac:dyDescent="0.25">
      <c r="A145" s="8">
        <v>45614</v>
      </c>
      <c r="B145" s="32" t="s">
        <v>340</v>
      </c>
      <c r="C145" s="5" t="s">
        <v>1978</v>
      </c>
      <c r="D145" s="5" t="s">
        <v>90</v>
      </c>
      <c r="E145" s="3" t="s">
        <v>14</v>
      </c>
    </row>
    <row r="146" spans="1:5" x14ac:dyDescent="0.25">
      <c r="A146" s="8">
        <v>45614</v>
      </c>
      <c r="B146" s="32" t="s">
        <v>340</v>
      </c>
      <c r="C146" s="5" t="s">
        <v>1979</v>
      </c>
      <c r="D146" s="5" t="s">
        <v>21</v>
      </c>
      <c r="E146" s="3" t="s">
        <v>14</v>
      </c>
    </row>
    <row r="147" spans="1:5" x14ac:dyDescent="0.25">
      <c r="A147" s="8">
        <v>45614</v>
      </c>
      <c r="B147" s="32" t="s">
        <v>340</v>
      </c>
      <c r="C147" s="25" t="s">
        <v>1980</v>
      </c>
      <c r="D147" s="25" t="s">
        <v>338</v>
      </c>
    </row>
    <row r="148" spans="1:5" x14ac:dyDescent="0.25">
      <c r="A148" s="8">
        <v>45614</v>
      </c>
      <c r="B148" s="32" t="s">
        <v>340</v>
      </c>
      <c r="C148" s="5" t="s">
        <v>1981</v>
      </c>
      <c r="D148" s="5" t="s">
        <v>21</v>
      </c>
    </row>
    <row r="149" spans="1:5" x14ac:dyDescent="0.25">
      <c r="A149" s="8">
        <v>45614</v>
      </c>
      <c r="B149" s="32" t="s">
        <v>340</v>
      </c>
      <c r="C149" s="25" t="s">
        <v>1982</v>
      </c>
      <c r="D149" s="25" t="s">
        <v>343</v>
      </c>
    </row>
    <row r="150" spans="1:5" x14ac:dyDescent="0.25">
      <c r="A150" s="8">
        <v>45614</v>
      </c>
      <c r="B150" s="32" t="s">
        <v>340</v>
      </c>
      <c r="C150" s="25" t="s">
        <v>1983</v>
      </c>
      <c r="D150" s="25" t="s">
        <v>90</v>
      </c>
      <c r="E150" s="3" t="s">
        <v>14</v>
      </c>
    </row>
    <row r="151" spans="1:5" x14ac:dyDescent="0.25">
      <c r="A151" s="8">
        <v>45614</v>
      </c>
      <c r="B151" s="32" t="s">
        <v>340</v>
      </c>
      <c r="C151" s="25" t="s">
        <v>1984</v>
      </c>
      <c r="D151" s="25" t="s">
        <v>21</v>
      </c>
    </row>
    <row r="152" spans="1:5" x14ac:dyDescent="0.25">
      <c r="A152" s="8">
        <v>45614</v>
      </c>
      <c r="B152" s="32" t="s">
        <v>340</v>
      </c>
      <c r="C152" s="5" t="s">
        <v>1985</v>
      </c>
      <c r="D152" s="5" t="s">
        <v>338</v>
      </c>
    </row>
    <row r="153" spans="1:5" x14ac:dyDescent="0.25">
      <c r="A153" s="8">
        <v>45614</v>
      </c>
      <c r="B153" s="32" t="s">
        <v>340</v>
      </c>
      <c r="C153" s="25" t="s">
        <v>1986</v>
      </c>
      <c r="D153" s="25" t="s">
        <v>343</v>
      </c>
    </row>
    <row r="154" spans="1:5" x14ac:dyDescent="0.25">
      <c r="A154" s="8">
        <v>45614</v>
      </c>
      <c r="B154" s="32" t="s">
        <v>340</v>
      </c>
      <c r="C154" t="s">
        <v>1987</v>
      </c>
      <c r="D154" t="s">
        <v>343</v>
      </c>
      <c r="E154" s="3" t="s">
        <v>14</v>
      </c>
    </row>
    <row r="155" spans="1:5" x14ac:dyDescent="0.25">
      <c r="A155" s="8">
        <v>45614</v>
      </c>
      <c r="B155" s="32" t="s">
        <v>340</v>
      </c>
      <c r="C155" s="5" t="s">
        <v>1988</v>
      </c>
      <c r="D155" s="5" t="s">
        <v>338</v>
      </c>
    </row>
    <row r="156" spans="1:5" x14ac:dyDescent="0.25">
      <c r="A156" s="8">
        <v>45614</v>
      </c>
      <c r="B156" s="32" t="s">
        <v>340</v>
      </c>
      <c r="C156" s="5" t="s">
        <v>1989</v>
      </c>
      <c r="D156" s="5" t="s">
        <v>90</v>
      </c>
      <c r="E156" s="3" t="s">
        <v>14</v>
      </c>
    </row>
    <row r="157" spans="1:5" x14ac:dyDescent="0.25">
      <c r="A157" s="8">
        <v>45621</v>
      </c>
      <c r="B157" s="32" t="s">
        <v>340</v>
      </c>
      <c r="C157" s="5" t="s">
        <v>1990</v>
      </c>
      <c r="D157" s="5" t="s">
        <v>56</v>
      </c>
    </row>
    <row r="158" spans="1:5" x14ac:dyDescent="0.25">
      <c r="A158" s="8">
        <v>45621</v>
      </c>
      <c r="B158" s="32" t="s">
        <v>340</v>
      </c>
      <c r="C158" s="25" t="s">
        <v>1991</v>
      </c>
      <c r="D158" s="25" t="s">
        <v>56</v>
      </c>
    </row>
    <row r="159" spans="1:5" x14ac:dyDescent="0.25">
      <c r="A159" s="8">
        <v>45621</v>
      </c>
      <c r="B159" s="32" t="s">
        <v>340</v>
      </c>
      <c r="C159" s="25" t="s">
        <v>1992</v>
      </c>
      <c r="D159" s="25" t="s">
        <v>56</v>
      </c>
    </row>
    <row r="160" spans="1:5" x14ac:dyDescent="0.25">
      <c r="A160" s="8">
        <v>45621</v>
      </c>
      <c r="B160" s="32" t="s">
        <v>340</v>
      </c>
      <c r="C160" s="25" t="s">
        <v>1993</v>
      </c>
      <c r="D160" s="25" t="s">
        <v>56</v>
      </c>
      <c r="E160" s="3" t="s">
        <v>14</v>
      </c>
    </row>
    <row r="161" spans="1:5" x14ac:dyDescent="0.25">
      <c r="A161" s="8">
        <v>45621</v>
      </c>
      <c r="B161" s="32" t="s">
        <v>340</v>
      </c>
      <c r="C161" s="5" t="s">
        <v>1994</v>
      </c>
      <c r="D161" s="5" t="s">
        <v>21</v>
      </c>
      <c r="E161" s="3" t="s">
        <v>14</v>
      </c>
    </row>
    <row r="162" spans="1:5" x14ac:dyDescent="0.25">
      <c r="A162" s="8">
        <v>45621</v>
      </c>
      <c r="B162" s="32" t="s">
        <v>340</v>
      </c>
      <c r="C162" s="5" t="s">
        <v>1995</v>
      </c>
      <c r="D162" s="5" t="s">
        <v>56</v>
      </c>
      <c r="E162" s="3" t="s">
        <v>14</v>
      </c>
    </row>
    <row r="163" spans="1:5" x14ac:dyDescent="0.25">
      <c r="A163" s="8">
        <v>45621</v>
      </c>
      <c r="B163" s="32" t="s">
        <v>340</v>
      </c>
      <c r="C163" s="5" t="s">
        <v>1996</v>
      </c>
      <c r="D163" s="5" t="s">
        <v>338</v>
      </c>
    </row>
    <row r="164" spans="1:5" x14ac:dyDescent="0.25">
      <c r="A164" s="8">
        <v>45621</v>
      </c>
      <c r="B164" s="32" t="s">
        <v>340</v>
      </c>
      <c r="C164" s="25" t="s">
        <v>1997</v>
      </c>
      <c r="D164" s="25" t="s">
        <v>90</v>
      </c>
      <c r="E164" s="3" t="s">
        <v>14</v>
      </c>
    </row>
    <row r="165" spans="1:5" x14ac:dyDescent="0.25">
      <c r="A165" s="8">
        <v>45621</v>
      </c>
      <c r="B165" s="32" t="s">
        <v>571</v>
      </c>
      <c r="C165" s="5" t="s">
        <v>1998</v>
      </c>
      <c r="D165" s="5" t="s">
        <v>56</v>
      </c>
      <c r="E165" s="3" t="s">
        <v>14</v>
      </c>
    </row>
    <row r="166" spans="1:5" x14ac:dyDescent="0.25">
      <c r="A166" s="8">
        <v>45628</v>
      </c>
      <c r="B166" s="32" t="s">
        <v>340</v>
      </c>
      <c r="C166" s="5" t="s">
        <v>1999</v>
      </c>
      <c r="D166" s="5" t="s">
        <v>90</v>
      </c>
      <c r="E166" s="3" t="s">
        <v>14</v>
      </c>
    </row>
    <row r="167" spans="1:5" x14ac:dyDescent="0.25">
      <c r="A167" s="8">
        <v>45628</v>
      </c>
      <c r="B167" s="32" t="s">
        <v>340</v>
      </c>
      <c r="C167" s="25" t="s">
        <v>2000</v>
      </c>
      <c r="D167" s="25" t="s">
        <v>121</v>
      </c>
      <c r="E167" s="3" t="s">
        <v>14</v>
      </c>
    </row>
    <row r="168" spans="1:5" x14ac:dyDescent="0.25">
      <c r="A168" s="8">
        <v>45628</v>
      </c>
      <c r="B168" s="32" t="s">
        <v>340</v>
      </c>
      <c r="C168" s="5" t="s">
        <v>2001</v>
      </c>
      <c r="D168" s="5" t="s">
        <v>56</v>
      </c>
      <c r="E168" s="3" t="s">
        <v>14</v>
      </c>
    </row>
    <row r="169" spans="1:5" x14ac:dyDescent="0.25">
      <c r="A169" s="8">
        <v>45628</v>
      </c>
      <c r="B169" s="32" t="s">
        <v>340</v>
      </c>
      <c r="C169" s="5" t="s">
        <v>2002</v>
      </c>
      <c r="D169" s="5" t="s">
        <v>338</v>
      </c>
    </row>
    <row r="170" spans="1:5" x14ac:dyDescent="0.25">
      <c r="A170" s="8">
        <v>45628</v>
      </c>
      <c r="B170" s="32" t="s">
        <v>340</v>
      </c>
      <c r="C170" s="25" t="s">
        <v>2003</v>
      </c>
      <c r="D170" s="25" t="s">
        <v>21</v>
      </c>
      <c r="E170" s="3" t="s">
        <v>14</v>
      </c>
    </row>
    <row r="171" spans="1:5" x14ac:dyDescent="0.25">
      <c r="A171" s="8">
        <v>45628</v>
      </c>
      <c r="B171" s="32" t="s">
        <v>340</v>
      </c>
      <c r="C171" s="5" t="s">
        <v>2004</v>
      </c>
      <c r="D171" s="5" t="s">
        <v>21</v>
      </c>
    </row>
    <row r="172" spans="1:5" x14ac:dyDescent="0.25">
      <c r="A172" s="8">
        <v>45628</v>
      </c>
      <c r="B172" s="32" t="s">
        <v>340</v>
      </c>
      <c r="C172" s="5" t="s">
        <v>2005</v>
      </c>
      <c r="D172" s="5" t="s">
        <v>90</v>
      </c>
      <c r="E172" s="3" t="s">
        <v>14</v>
      </c>
    </row>
    <row r="173" spans="1:5" x14ac:dyDescent="0.25">
      <c r="A173" s="8">
        <v>45628</v>
      </c>
      <c r="B173" s="32" t="s">
        <v>340</v>
      </c>
      <c r="C173" s="25" t="s">
        <v>2006</v>
      </c>
      <c r="D173" s="25" t="s">
        <v>121</v>
      </c>
      <c r="E173" s="3" t="s">
        <v>14</v>
      </c>
    </row>
    <row r="174" spans="1:5" x14ac:dyDescent="0.25">
      <c r="A174" s="8">
        <v>45628</v>
      </c>
      <c r="B174" s="32" t="s">
        <v>340</v>
      </c>
      <c r="C174" s="5" t="s">
        <v>2007</v>
      </c>
      <c r="D174" s="5" t="s">
        <v>338</v>
      </c>
    </row>
    <row r="175" spans="1:5" x14ac:dyDescent="0.25">
      <c r="A175" s="8">
        <v>45628</v>
      </c>
      <c r="B175" s="32" t="s">
        <v>340</v>
      </c>
      <c r="C175" s="25" t="s">
        <v>2008</v>
      </c>
      <c r="D175" s="25" t="s">
        <v>16</v>
      </c>
    </row>
    <row r="176" spans="1:5" x14ac:dyDescent="0.25">
      <c r="A176" s="8">
        <v>45628</v>
      </c>
      <c r="B176" s="32" t="s">
        <v>340</v>
      </c>
      <c r="C176" s="5" t="s">
        <v>2009</v>
      </c>
      <c r="D176" s="5" t="s">
        <v>589</v>
      </c>
    </row>
    <row r="177" spans="1:5" x14ac:dyDescent="0.25">
      <c r="A177" s="8">
        <v>45628</v>
      </c>
      <c r="B177" s="32" t="s">
        <v>340</v>
      </c>
      <c r="C177" s="5" t="s">
        <v>2010</v>
      </c>
      <c r="D177" s="5" t="s">
        <v>90</v>
      </c>
      <c r="E177" s="3" t="s">
        <v>14</v>
      </c>
    </row>
    <row r="178" spans="1:5" x14ac:dyDescent="0.25">
      <c r="A178" s="8">
        <v>45628</v>
      </c>
      <c r="B178" s="32" t="s">
        <v>571</v>
      </c>
      <c r="C178" s="5" t="s">
        <v>2011</v>
      </c>
      <c r="D178" s="5" t="s">
        <v>121</v>
      </c>
      <c r="E178" s="3" t="s">
        <v>14</v>
      </c>
    </row>
    <row r="179" spans="1:5" x14ac:dyDescent="0.25">
      <c r="A179" s="8">
        <v>45635</v>
      </c>
      <c r="B179" s="32" t="s">
        <v>340</v>
      </c>
      <c r="C179" s="25" t="s">
        <v>2012</v>
      </c>
      <c r="D179" s="25" t="s">
        <v>338</v>
      </c>
      <c r="E179" s="3" t="s">
        <v>14</v>
      </c>
    </row>
    <row r="180" spans="1:5" x14ac:dyDescent="0.25">
      <c r="A180" s="8">
        <v>45635</v>
      </c>
      <c r="B180" s="32" t="s">
        <v>340</v>
      </c>
      <c r="C180" s="25" t="s">
        <v>2013</v>
      </c>
      <c r="D180" s="25" t="s">
        <v>338</v>
      </c>
      <c r="E180" s="3" t="s">
        <v>14</v>
      </c>
    </row>
    <row r="181" spans="1:5" x14ac:dyDescent="0.25">
      <c r="A181" s="8">
        <v>45635</v>
      </c>
      <c r="B181" s="32" t="s">
        <v>340</v>
      </c>
      <c r="C181" s="25" t="s">
        <v>2014</v>
      </c>
      <c r="D181" s="25" t="s">
        <v>343</v>
      </c>
      <c r="E181" s="3" t="s">
        <v>14</v>
      </c>
    </row>
    <row r="182" spans="1:5" x14ac:dyDescent="0.25">
      <c r="A182" s="8">
        <v>45635</v>
      </c>
      <c r="B182" s="32" t="s">
        <v>340</v>
      </c>
      <c r="C182" s="5" t="s">
        <v>2015</v>
      </c>
      <c r="D182" s="5" t="s">
        <v>343</v>
      </c>
    </row>
    <row r="183" spans="1:5" x14ac:dyDescent="0.25">
      <c r="A183" s="8">
        <v>45635</v>
      </c>
      <c r="B183" s="32" t="s">
        <v>340</v>
      </c>
      <c r="C183" t="s">
        <v>2016</v>
      </c>
      <c r="D183" t="s">
        <v>21</v>
      </c>
    </row>
    <row r="184" spans="1:5" x14ac:dyDescent="0.25">
      <c r="A184" s="8">
        <v>45635</v>
      </c>
      <c r="B184" s="32" t="s">
        <v>340</v>
      </c>
      <c r="C184" s="5" t="s">
        <v>2017</v>
      </c>
      <c r="D184" s="5" t="s">
        <v>21</v>
      </c>
    </row>
    <row r="185" spans="1:5" x14ac:dyDescent="0.25">
      <c r="A185" s="8">
        <v>45635</v>
      </c>
      <c r="B185" s="32" t="s">
        <v>340</v>
      </c>
      <c r="C185" s="25" t="s">
        <v>2018</v>
      </c>
      <c r="D185" s="25" t="s">
        <v>343</v>
      </c>
    </row>
    <row r="186" spans="1:5" x14ac:dyDescent="0.25">
      <c r="A186" s="8">
        <v>45635</v>
      </c>
      <c r="B186" s="32" t="s">
        <v>340</v>
      </c>
      <c r="C186" s="25" t="s">
        <v>2019</v>
      </c>
      <c r="D186" s="25" t="s">
        <v>338</v>
      </c>
      <c r="E186" s="3" t="s">
        <v>14</v>
      </c>
    </row>
    <row r="187" spans="1:5" x14ac:dyDescent="0.25">
      <c r="A187" s="8">
        <v>45635</v>
      </c>
      <c r="B187" s="32" t="s">
        <v>340</v>
      </c>
      <c r="C187" s="5" t="s">
        <v>2020</v>
      </c>
      <c r="D187" s="5" t="s">
        <v>21</v>
      </c>
      <c r="E187" s="3" t="s">
        <v>14</v>
      </c>
    </row>
    <row r="188" spans="1:5" x14ac:dyDescent="0.25">
      <c r="A188" s="8">
        <v>45635</v>
      </c>
      <c r="B188" s="32" t="s">
        <v>340</v>
      </c>
      <c r="C188" s="5" t="s">
        <v>2021</v>
      </c>
      <c r="D188" s="5" t="s">
        <v>121</v>
      </c>
      <c r="E188" s="3" t="s">
        <v>14</v>
      </c>
    </row>
    <row r="189" spans="1:5" x14ac:dyDescent="0.25">
      <c r="A189" s="8">
        <v>45635</v>
      </c>
      <c r="B189" s="32" t="s">
        <v>340</v>
      </c>
      <c r="C189" s="5" t="s">
        <v>2022</v>
      </c>
      <c r="D189" s="5" t="s">
        <v>343</v>
      </c>
      <c r="E189" s="3" t="s">
        <v>14</v>
      </c>
    </row>
    <row r="190" spans="1:5" x14ac:dyDescent="0.25">
      <c r="A190" s="8">
        <v>45635</v>
      </c>
      <c r="B190" s="32" t="s">
        <v>340</v>
      </c>
      <c r="C190" s="25" t="s">
        <v>2023</v>
      </c>
      <c r="D190" s="25" t="s">
        <v>343</v>
      </c>
      <c r="E190" s="3" t="s">
        <v>14</v>
      </c>
    </row>
    <row r="191" spans="1:5" x14ac:dyDescent="0.25">
      <c r="A191" s="8">
        <v>45635</v>
      </c>
      <c r="B191" s="32" t="s">
        <v>340</v>
      </c>
      <c r="C191" t="s">
        <v>2024</v>
      </c>
      <c r="D191" t="s">
        <v>343</v>
      </c>
    </row>
    <row r="192" spans="1:5" x14ac:dyDescent="0.25">
      <c r="A192" s="8">
        <v>45635</v>
      </c>
      <c r="B192" s="32" t="s">
        <v>340</v>
      </c>
      <c r="C192" s="5" t="s">
        <v>2025</v>
      </c>
      <c r="D192" s="5" t="s">
        <v>56</v>
      </c>
    </row>
    <row r="193" spans="1:5" x14ac:dyDescent="0.25">
      <c r="A193" s="8">
        <v>45635</v>
      </c>
      <c r="B193" s="32" t="s">
        <v>340</v>
      </c>
      <c r="C193" s="25" t="s">
        <v>2026</v>
      </c>
      <c r="D193" s="25" t="s">
        <v>343</v>
      </c>
    </row>
    <row r="194" spans="1:5" x14ac:dyDescent="0.25">
      <c r="A194" s="8">
        <v>45635</v>
      </c>
      <c r="B194" s="32" t="s">
        <v>340</v>
      </c>
      <c r="C194" s="5" t="s">
        <v>2027</v>
      </c>
      <c r="D194" s="5" t="s">
        <v>343</v>
      </c>
      <c r="E194" s="3" t="s">
        <v>14</v>
      </c>
    </row>
    <row r="195" spans="1:5" x14ac:dyDescent="0.25">
      <c r="A195" s="8">
        <v>45635</v>
      </c>
      <c r="B195" s="32" t="s">
        <v>340</v>
      </c>
      <c r="C195" s="5" t="s">
        <v>2028</v>
      </c>
      <c r="D195" s="5" t="s">
        <v>21</v>
      </c>
    </row>
    <row r="196" spans="1:5" x14ac:dyDescent="0.25">
      <c r="A196" s="8">
        <v>45635</v>
      </c>
      <c r="B196" s="32" t="s">
        <v>340</v>
      </c>
      <c r="C196" s="5" t="s">
        <v>2029</v>
      </c>
      <c r="D196" s="5" t="s">
        <v>343</v>
      </c>
    </row>
    <row r="197" spans="1:5" x14ac:dyDescent="0.25">
      <c r="A197" s="8">
        <v>45635</v>
      </c>
      <c r="B197" s="32" t="s">
        <v>340</v>
      </c>
      <c r="C197" s="5" t="s">
        <v>2030</v>
      </c>
      <c r="D197" s="5" t="s">
        <v>21</v>
      </c>
      <c r="E197" s="3" t="s">
        <v>14</v>
      </c>
    </row>
    <row r="198" spans="1:5" x14ac:dyDescent="0.25">
      <c r="A198" s="8">
        <v>45635</v>
      </c>
      <c r="B198" s="32" t="s">
        <v>340</v>
      </c>
      <c r="C198" s="25" t="s">
        <v>2031</v>
      </c>
      <c r="D198" s="25" t="s">
        <v>338</v>
      </c>
      <c r="E198" s="3" t="s">
        <v>14</v>
      </c>
    </row>
    <row r="199" spans="1:5" x14ac:dyDescent="0.25">
      <c r="A199" s="8">
        <v>45635</v>
      </c>
      <c r="B199" s="32" t="s">
        <v>340</v>
      </c>
      <c r="C199" s="5" t="s">
        <v>2032</v>
      </c>
      <c r="D199" s="5" t="s">
        <v>343</v>
      </c>
      <c r="E199" s="3" t="s">
        <v>14</v>
      </c>
    </row>
    <row r="200" spans="1:5" x14ac:dyDescent="0.25">
      <c r="A200" s="8">
        <v>45635</v>
      </c>
      <c r="B200" s="32" t="s">
        <v>340</v>
      </c>
      <c r="C200" s="25" t="s">
        <v>2033</v>
      </c>
      <c r="D200" s="25" t="s">
        <v>90</v>
      </c>
    </row>
    <row r="201" spans="1:5" x14ac:dyDescent="0.25">
      <c r="A201" s="8">
        <v>45635</v>
      </c>
      <c r="B201" s="32" t="s">
        <v>340</v>
      </c>
      <c r="C201" s="25" t="s">
        <v>2034</v>
      </c>
      <c r="D201" s="25" t="s">
        <v>56</v>
      </c>
    </row>
    <row r="202" spans="1:5" x14ac:dyDescent="0.25">
      <c r="A202" s="8">
        <v>45635</v>
      </c>
      <c r="B202" s="32" t="s">
        <v>340</v>
      </c>
      <c r="C202" s="5" t="s">
        <v>2035</v>
      </c>
      <c r="D202" s="5" t="s">
        <v>21</v>
      </c>
    </row>
    <row r="203" spans="1:5" x14ac:dyDescent="0.25">
      <c r="A203" s="8">
        <v>45635</v>
      </c>
      <c r="B203" s="32" t="s">
        <v>340</v>
      </c>
      <c r="C203" s="5" t="s">
        <v>2036</v>
      </c>
      <c r="D203" s="5" t="s">
        <v>56</v>
      </c>
    </row>
    <row r="204" spans="1:5" x14ac:dyDescent="0.25">
      <c r="A204" s="8">
        <v>45635</v>
      </c>
      <c r="B204" s="32" t="s">
        <v>340</v>
      </c>
      <c r="C204" t="s">
        <v>2037</v>
      </c>
      <c r="D204" t="s">
        <v>343</v>
      </c>
    </row>
    <row r="205" spans="1:5" x14ac:dyDescent="0.25">
      <c r="A205" s="8">
        <v>45635</v>
      </c>
      <c r="B205" s="32" t="s">
        <v>340</v>
      </c>
      <c r="C205" s="25" t="s">
        <v>2038</v>
      </c>
      <c r="D205" s="25" t="s">
        <v>56</v>
      </c>
      <c r="E205" s="3" t="s">
        <v>14</v>
      </c>
    </row>
    <row r="206" spans="1:5" x14ac:dyDescent="0.25">
      <c r="A206" s="8">
        <v>45635</v>
      </c>
      <c r="B206" s="32" t="s">
        <v>340</v>
      </c>
      <c r="C206" s="25" t="s">
        <v>2039</v>
      </c>
      <c r="D206" s="25" t="s">
        <v>56</v>
      </c>
      <c r="E206" s="3" t="s">
        <v>14</v>
      </c>
    </row>
    <row r="207" spans="1:5" x14ac:dyDescent="0.25">
      <c r="A207" s="8">
        <v>45635</v>
      </c>
      <c r="B207" s="32" t="s">
        <v>340</v>
      </c>
      <c r="C207" s="5" t="s">
        <v>2040</v>
      </c>
      <c r="D207" s="5" t="s">
        <v>343</v>
      </c>
    </row>
    <row r="208" spans="1:5" x14ac:dyDescent="0.25">
      <c r="A208" s="8">
        <v>45635</v>
      </c>
      <c r="B208" s="32" t="s">
        <v>571</v>
      </c>
      <c r="C208" s="25" t="s">
        <v>2041</v>
      </c>
      <c r="D208" s="25" t="s">
        <v>90</v>
      </c>
      <c r="E208" s="3" t="s">
        <v>14</v>
      </c>
    </row>
    <row r="209" spans="1:5" x14ac:dyDescent="0.25">
      <c r="A209" s="8">
        <v>45635</v>
      </c>
      <c r="B209" s="32" t="s">
        <v>571</v>
      </c>
      <c r="C209" s="25" t="s">
        <v>2042</v>
      </c>
      <c r="D209" s="25" t="s">
        <v>90</v>
      </c>
      <c r="E209" s="3" t="s">
        <v>14</v>
      </c>
    </row>
    <row r="210" spans="1:5" x14ac:dyDescent="0.25">
      <c r="A210" s="8">
        <v>45642</v>
      </c>
      <c r="B210" s="32" t="s">
        <v>340</v>
      </c>
      <c r="C210" s="5" t="s">
        <v>2043</v>
      </c>
      <c r="D210" s="5" t="s">
        <v>338</v>
      </c>
    </row>
    <row r="211" spans="1:5" x14ac:dyDescent="0.25">
      <c r="A211" s="8">
        <v>45642</v>
      </c>
      <c r="B211" s="32" t="s">
        <v>340</v>
      </c>
      <c r="C211" s="25" t="s">
        <v>2044</v>
      </c>
      <c r="D211" s="25" t="s">
        <v>82</v>
      </c>
      <c r="E211" s="3" t="s">
        <v>14</v>
      </c>
    </row>
    <row r="212" spans="1:5" x14ac:dyDescent="0.25">
      <c r="A212" s="8">
        <v>45642</v>
      </c>
      <c r="B212" s="32" t="s">
        <v>340</v>
      </c>
      <c r="C212" s="5" t="s">
        <v>2045</v>
      </c>
      <c r="D212" s="5" t="s">
        <v>21</v>
      </c>
    </row>
    <row r="213" spans="1:5" x14ac:dyDescent="0.25">
      <c r="A213" s="8">
        <v>45642</v>
      </c>
      <c r="B213" s="32" t="s">
        <v>340</v>
      </c>
      <c r="C213" s="5" t="s">
        <v>2046</v>
      </c>
      <c r="D213" s="5" t="s">
        <v>343</v>
      </c>
    </row>
    <row r="214" spans="1:5" x14ac:dyDescent="0.25">
      <c r="A214" s="8">
        <v>45642</v>
      </c>
      <c r="B214" s="32" t="s">
        <v>340</v>
      </c>
      <c r="C214" s="25" t="s">
        <v>2047</v>
      </c>
      <c r="D214" s="25" t="s">
        <v>338</v>
      </c>
      <c r="E214" s="3" t="s">
        <v>14</v>
      </c>
    </row>
    <row r="215" spans="1:5" x14ac:dyDescent="0.25">
      <c r="A215" s="8">
        <v>45642</v>
      </c>
      <c r="B215" s="32" t="s">
        <v>340</v>
      </c>
      <c r="C215" s="25" t="s">
        <v>2048</v>
      </c>
      <c r="D215" s="25" t="s">
        <v>343</v>
      </c>
    </row>
    <row r="216" spans="1:5" x14ac:dyDescent="0.25">
      <c r="A216" s="8">
        <v>45642</v>
      </c>
      <c r="B216" s="32" t="s">
        <v>340</v>
      </c>
      <c r="C216" s="5" t="s">
        <v>2049</v>
      </c>
      <c r="D216" s="5" t="s">
        <v>21</v>
      </c>
    </row>
    <row r="217" spans="1:5" x14ac:dyDescent="0.25">
      <c r="A217" s="8">
        <v>45642</v>
      </c>
      <c r="B217" s="32" t="s">
        <v>340</v>
      </c>
      <c r="C217" s="25" t="s">
        <v>2050</v>
      </c>
      <c r="D217" s="25" t="s">
        <v>343</v>
      </c>
      <c r="E217" s="3" t="s">
        <v>14</v>
      </c>
    </row>
    <row r="218" spans="1:5" x14ac:dyDescent="0.25">
      <c r="A218" s="8">
        <v>45642</v>
      </c>
      <c r="B218" s="32" t="s">
        <v>340</v>
      </c>
      <c r="C218" s="25" t="s">
        <v>2051</v>
      </c>
      <c r="D218" s="25" t="s">
        <v>338</v>
      </c>
      <c r="E218" s="3" t="s">
        <v>14</v>
      </c>
    </row>
    <row r="219" spans="1:5" x14ac:dyDescent="0.25">
      <c r="A219" s="8">
        <v>45642</v>
      </c>
      <c r="B219" s="32" t="s">
        <v>340</v>
      </c>
      <c r="C219" s="25" t="s">
        <v>2052</v>
      </c>
      <c r="D219" s="25" t="s">
        <v>343</v>
      </c>
    </row>
    <row r="220" spans="1:5" x14ac:dyDescent="0.25">
      <c r="A220" s="8">
        <v>45642</v>
      </c>
      <c r="B220" s="32" t="s">
        <v>340</v>
      </c>
      <c r="C220" s="25" t="s">
        <v>2053</v>
      </c>
      <c r="D220" s="25" t="s">
        <v>343</v>
      </c>
      <c r="E220" s="3" t="s">
        <v>14</v>
      </c>
    </row>
    <row r="221" spans="1:5" x14ac:dyDescent="0.25">
      <c r="A221" s="8">
        <v>45642</v>
      </c>
      <c r="B221" s="32" t="s">
        <v>340</v>
      </c>
      <c r="C221" s="25" t="s">
        <v>2054</v>
      </c>
      <c r="D221" s="25" t="s">
        <v>589</v>
      </c>
      <c r="E221" s="3" t="s">
        <v>14</v>
      </c>
    </row>
    <row r="222" spans="1:5" x14ac:dyDescent="0.25">
      <c r="A222" s="8">
        <v>45642</v>
      </c>
      <c r="B222" s="32" t="s">
        <v>340</v>
      </c>
      <c r="C222" s="5" t="s">
        <v>2055</v>
      </c>
      <c r="D222" s="5" t="s">
        <v>82</v>
      </c>
    </row>
    <row r="223" spans="1:5" x14ac:dyDescent="0.25">
      <c r="A223" s="8">
        <v>45642</v>
      </c>
      <c r="B223" s="32" t="s">
        <v>340</v>
      </c>
      <c r="C223" s="5" t="s">
        <v>2056</v>
      </c>
      <c r="D223" s="5" t="s">
        <v>82</v>
      </c>
    </row>
    <row r="224" spans="1:5" x14ac:dyDescent="0.25">
      <c r="A224" s="8">
        <v>45642</v>
      </c>
      <c r="B224" s="32" t="s">
        <v>340</v>
      </c>
      <c r="C224" s="25" t="s">
        <v>2057</v>
      </c>
      <c r="D224" s="25" t="s">
        <v>343</v>
      </c>
    </row>
    <row r="225" spans="1:5" x14ac:dyDescent="0.25">
      <c r="A225" s="8">
        <v>45642</v>
      </c>
      <c r="B225" s="32" t="s">
        <v>340</v>
      </c>
      <c r="C225" s="25" t="s">
        <v>2058</v>
      </c>
      <c r="D225" s="25" t="s">
        <v>338</v>
      </c>
    </row>
    <row r="226" spans="1:5" x14ac:dyDescent="0.25">
      <c r="A226" s="8">
        <v>45642</v>
      </c>
      <c r="B226" s="32" t="s">
        <v>340</v>
      </c>
      <c r="C226" s="25" t="s">
        <v>2059</v>
      </c>
      <c r="D226" s="25" t="s">
        <v>589</v>
      </c>
    </row>
    <row r="227" spans="1:5" x14ac:dyDescent="0.25">
      <c r="A227" s="8">
        <v>45642</v>
      </c>
      <c r="B227" s="32" t="s">
        <v>340</v>
      </c>
      <c r="C227" s="25" t="s">
        <v>2060</v>
      </c>
      <c r="D227" s="25" t="s">
        <v>90</v>
      </c>
      <c r="E227" s="3" t="s">
        <v>14</v>
      </c>
    </row>
    <row r="228" spans="1:5" x14ac:dyDescent="0.25">
      <c r="A228" s="8">
        <v>45642</v>
      </c>
      <c r="B228" s="32" t="s">
        <v>340</v>
      </c>
      <c r="C228" s="25" t="s">
        <v>2061</v>
      </c>
      <c r="D228" s="25" t="s">
        <v>56</v>
      </c>
      <c r="E228" s="3" t="s">
        <v>14</v>
      </c>
    </row>
    <row r="229" spans="1:5" x14ac:dyDescent="0.25">
      <c r="A229" s="8">
        <v>45642</v>
      </c>
      <c r="B229" s="32" t="s">
        <v>571</v>
      </c>
      <c r="C229" t="s">
        <v>2062</v>
      </c>
      <c r="D229" t="s">
        <v>187</v>
      </c>
      <c r="E229" s="3" t="s">
        <v>14</v>
      </c>
    </row>
    <row r="230" spans="1:5" x14ac:dyDescent="0.25">
      <c r="A230" s="8">
        <v>45642</v>
      </c>
      <c r="B230" s="32" t="s">
        <v>571</v>
      </c>
      <c r="C230" s="25" t="s">
        <v>2063</v>
      </c>
      <c r="D230" s="25" t="s">
        <v>21</v>
      </c>
    </row>
    <row r="231" spans="1:5" x14ac:dyDescent="0.25">
      <c r="A231" s="8">
        <v>45642</v>
      </c>
      <c r="B231" s="32" t="s">
        <v>571</v>
      </c>
      <c r="C231" s="5" t="s">
        <v>2064</v>
      </c>
      <c r="D231" s="5" t="s">
        <v>21</v>
      </c>
      <c r="E231" s="3" t="s">
        <v>14</v>
      </c>
    </row>
    <row r="232" spans="1:5" x14ac:dyDescent="0.25">
      <c r="A232" s="8">
        <v>45649</v>
      </c>
      <c r="B232" s="32" t="s">
        <v>340</v>
      </c>
      <c r="C232" s="25" t="s">
        <v>2065</v>
      </c>
      <c r="D232" s="25" t="s">
        <v>90</v>
      </c>
      <c r="E232" s="3" t="s">
        <v>14</v>
      </c>
    </row>
    <row r="233" spans="1:5" x14ac:dyDescent="0.25">
      <c r="A233" s="8">
        <v>45649</v>
      </c>
      <c r="B233" s="32" t="s">
        <v>340</v>
      </c>
      <c r="C233" s="25" t="s">
        <v>2066</v>
      </c>
      <c r="D233" s="25" t="s">
        <v>338</v>
      </c>
    </row>
    <row r="234" spans="1:5" x14ac:dyDescent="0.25">
      <c r="A234" s="8">
        <v>45649</v>
      </c>
      <c r="B234" s="32" t="s">
        <v>340</v>
      </c>
      <c r="C234" s="5" t="s">
        <v>2067</v>
      </c>
      <c r="D234" s="5" t="s">
        <v>343</v>
      </c>
      <c r="E234" s="3" t="s">
        <v>14</v>
      </c>
    </row>
    <row r="235" spans="1:5" x14ac:dyDescent="0.25">
      <c r="A235" s="8">
        <v>45649</v>
      </c>
      <c r="B235" s="32" t="s">
        <v>340</v>
      </c>
      <c r="C235" t="s">
        <v>2068</v>
      </c>
      <c r="D235" t="s">
        <v>121</v>
      </c>
      <c r="E235" s="3" t="s">
        <v>14</v>
      </c>
    </row>
    <row r="236" spans="1:5" x14ac:dyDescent="0.25">
      <c r="A236" s="8">
        <v>45649</v>
      </c>
      <c r="B236" s="32" t="s">
        <v>340</v>
      </c>
      <c r="C236" s="5" t="s">
        <v>2069</v>
      </c>
      <c r="D236" s="5" t="s">
        <v>338</v>
      </c>
    </row>
    <row r="237" spans="1:5" x14ac:dyDescent="0.25">
      <c r="A237" s="8">
        <v>45649</v>
      </c>
      <c r="B237" s="32" t="s">
        <v>340</v>
      </c>
      <c r="C237" s="25" t="s">
        <v>2070</v>
      </c>
      <c r="D237" s="25" t="s">
        <v>21</v>
      </c>
      <c r="E237" s="3" t="s">
        <v>14</v>
      </c>
    </row>
    <row r="238" spans="1:5" x14ac:dyDescent="0.25">
      <c r="A238" s="8">
        <v>45649</v>
      </c>
      <c r="B238" s="32" t="s">
        <v>340</v>
      </c>
      <c r="C238" s="25" t="s">
        <v>2071</v>
      </c>
      <c r="D238" s="25" t="s">
        <v>90</v>
      </c>
      <c r="E238" s="3" t="s">
        <v>14</v>
      </c>
    </row>
    <row r="239" spans="1:5" x14ac:dyDescent="0.25">
      <c r="A239" s="8">
        <v>45649</v>
      </c>
      <c r="B239" s="32" t="s">
        <v>340</v>
      </c>
      <c r="C239" s="5" t="s">
        <v>2072</v>
      </c>
      <c r="D239" s="5" t="s">
        <v>21</v>
      </c>
    </row>
    <row r="240" spans="1:5" x14ac:dyDescent="0.25">
      <c r="A240" s="8">
        <v>45649</v>
      </c>
      <c r="B240" s="32" t="s">
        <v>340</v>
      </c>
      <c r="C240" t="s">
        <v>2073</v>
      </c>
      <c r="D240" t="s">
        <v>21</v>
      </c>
    </row>
    <row r="241" spans="1:5" x14ac:dyDescent="0.25">
      <c r="A241" s="8">
        <v>45649</v>
      </c>
      <c r="B241" s="32" t="s">
        <v>340</v>
      </c>
      <c r="C241" s="5" t="s">
        <v>2074</v>
      </c>
      <c r="D241" s="5" t="s">
        <v>90</v>
      </c>
      <c r="E241" s="3" t="s">
        <v>14</v>
      </c>
    </row>
    <row r="242" spans="1:5" x14ac:dyDescent="0.25">
      <c r="A242" s="8">
        <v>45649</v>
      </c>
      <c r="B242" s="32" t="s">
        <v>340</v>
      </c>
      <c r="C242" s="5" t="s">
        <v>2075</v>
      </c>
      <c r="D242" s="5" t="s">
        <v>56</v>
      </c>
    </row>
    <row r="243" spans="1:5" x14ac:dyDescent="0.25">
      <c r="A243" s="8">
        <v>45649</v>
      </c>
      <c r="B243" s="32" t="s">
        <v>571</v>
      </c>
      <c r="C243" s="5" t="s">
        <v>2076</v>
      </c>
      <c r="D243" s="5" t="s">
        <v>338</v>
      </c>
    </row>
    <row r="244" spans="1:5" x14ac:dyDescent="0.25">
      <c r="A244" s="8">
        <v>45677</v>
      </c>
      <c r="B244" s="5" t="s">
        <v>340</v>
      </c>
      <c r="C244" t="s">
        <v>2077</v>
      </c>
      <c r="D244" t="s">
        <v>56</v>
      </c>
    </row>
    <row r="245" spans="1:5" x14ac:dyDescent="0.25">
      <c r="A245" s="8">
        <v>45677</v>
      </c>
      <c r="B245" s="5" t="s">
        <v>340</v>
      </c>
      <c r="C245" s="25" t="s">
        <v>2078</v>
      </c>
      <c r="D245" s="25" t="s">
        <v>56</v>
      </c>
      <c r="E245" s="3" t="s">
        <v>14</v>
      </c>
    </row>
    <row r="246" spans="1:5" x14ac:dyDescent="0.25">
      <c r="A246" s="8">
        <v>45677</v>
      </c>
      <c r="B246" s="5" t="s">
        <v>340</v>
      </c>
      <c r="C246" s="5" t="s">
        <v>2079</v>
      </c>
      <c r="D246" s="5" t="s">
        <v>338</v>
      </c>
      <c r="E246" s="3" t="s">
        <v>14</v>
      </c>
    </row>
    <row r="247" spans="1:5" x14ac:dyDescent="0.25">
      <c r="A247" s="8">
        <v>45677</v>
      </c>
      <c r="B247" s="5" t="s">
        <v>340</v>
      </c>
      <c r="C247" s="25" t="s">
        <v>2080</v>
      </c>
      <c r="D247" s="25" t="s">
        <v>21</v>
      </c>
    </row>
    <row r="248" spans="1:5" x14ac:dyDescent="0.25">
      <c r="A248" s="8">
        <v>45677</v>
      </c>
      <c r="B248" s="5" t="s">
        <v>340</v>
      </c>
      <c r="C248" s="25" t="s">
        <v>2081</v>
      </c>
      <c r="D248" s="25" t="s">
        <v>589</v>
      </c>
      <c r="E248" s="3" t="s">
        <v>14</v>
      </c>
    </row>
    <row r="249" spans="1:5" x14ac:dyDescent="0.25">
      <c r="A249" s="8">
        <v>45677</v>
      </c>
      <c r="B249" s="5" t="s">
        <v>340</v>
      </c>
      <c r="C249" s="5" t="s">
        <v>2082</v>
      </c>
      <c r="D249" s="5" t="s">
        <v>56</v>
      </c>
    </row>
    <row r="250" spans="1:5" x14ac:dyDescent="0.25">
      <c r="A250" s="8">
        <v>45677</v>
      </c>
      <c r="B250" s="5" t="s">
        <v>340</v>
      </c>
      <c r="C250" s="5" t="s">
        <v>2083</v>
      </c>
      <c r="D250" s="5" t="s">
        <v>121</v>
      </c>
      <c r="E250" s="3" t="s">
        <v>14</v>
      </c>
    </row>
    <row r="251" spans="1:5" x14ac:dyDescent="0.25">
      <c r="A251" s="8">
        <v>45677</v>
      </c>
      <c r="B251" s="5" t="s">
        <v>340</v>
      </c>
      <c r="C251" s="5" t="s">
        <v>2084</v>
      </c>
      <c r="D251" s="5" t="s">
        <v>121</v>
      </c>
      <c r="E251" s="3" t="s">
        <v>14</v>
      </c>
    </row>
    <row r="252" spans="1:5" x14ac:dyDescent="0.25">
      <c r="A252" s="8">
        <v>45677</v>
      </c>
      <c r="B252" s="5" t="s">
        <v>340</v>
      </c>
      <c r="C252" s="25" t="s">
        <v>2085</v>
      </c>
      <c r="D252" s="25" t="s">
        <v>21</v>
      </c>
    </row>
    <row r="253" spans="1:5" x14ac:dyDescent="0.25">
      <c r="A253" s="8">
        <v>45677</v>
      </c>
      <c r="B253" s="5" t="s">
        <v>340</v>
      </c>
      <c r="C253" s="25" t="s">
        <v>2086</v>
      </c>
      <c r="D253" s="25" t="s">
        <v>121</v>
      </c>
      <c r="E253" s="3" t="s">
        <v>14</v>
      </c>
    </row>
    <row r="254" spans="1:5" x14ac:dyDescent="0.25">
      <c r="A254" s="8">
        <v>45684</v>
      </c>
      <c r="B254" s="5" t="s">
        <v>340</v>
      </c>
      <c r="C254" s="5" t="s">
        <v>2087</v>
      </c>
      <c r="D254" s="5" t="s">
        <v>589</v>
      </c>
      <c r="E254" s="3" t="s">
        <v>14</v>
      </c>
    </row>
    <row r="255" spans="1:5" x14ac:dyDescent="0.25">
      <c r="A255" s="8">
        <v>45684</v>
      </c>
      <c r="B255" s="5" t="s">
        <v>340</v>
      </c>
      <c r="C255" s="5" t="s">
        <v>2088</v>
      </c>
      <c r="D255" s="5" t="s">
        <v>121</v>
      </c>
      <c r="E255" s="3" t="s">
        <v>14</v>
      </c>
    </row>
    <row r="256" spans="1:5" x14ac:dyDescent="0.25">
      <c r="A256" s="8">
        <v>45684</v>
      </c>
      <c r="B256" s="5" t="s">
        <v>340</v>
      </c>
      <c r="C256" t="s">
        <v>2089</v>
      </c>
      <c r="D256" t="s">
        <v>343</v>
      </c>
      <c r="E256" s="3" t="s">
        <v>14</v>
      </c>
    </row>
    <row r="257" spans="1:5" x14ac:dyDescent="0.25">
      <c r="A257" s="8">
        <v>45684</v>
      </c>
      <c r="B257" s="5" t="s">
        <v>340</v>
      </c>
      <c r="C257" s="5" t="s">
        <v>2090</v>
      </c>
      <c r="D257" s="5" t="s">
        <v>21</v>
      </c>
      <c r="E257" s="3" t="s">
        <v>14</v>
      </c>
    </row>
    <row r="258" spans="1:5" x14ac:dyDescent="0.25">
      <c r="A258" s="8">
        <v>45684</v>
      </c>
      <c r="B258" s="5" t="s">
        <v>340</v>
      </c>
      <c r="C258" s="5" t="s">
        <v>2091</v>
      </c>
      <c r="D258" s="5" t="s">
        <v>36</v>
      </c>
      <c r="E258" s="3" t="s">
        <v>14</v>
      </c>
    </row>
    <row r="259" spans="1:5" x14ac:dyDescent="0.25">
      <c r="A259" s="8">
        <v>45684</v>
      </c>
      <c r="B259" s="5" t="s">
        <v>340</v>
      </c>
      <c r="C259" s="5" t="s">
        <v>2092</v>
      </c>
      <c r="D259" s="5" t="s">
        <v>338</v>
      </c>
    </row>
    <row r="260" spans="1:5" x14ac:dyDescent="0.25">
      <c r="A260" s="8">
        <v>45684</v>
      </c>
      <c r="B260" s="5" t="s">
        <v>340</v>
      </c>
      <c r="C260" s="5" t="s">
        <v>2093</v>
      </c>
      <c r="D260" s="5" t="s">
        <v>121</v>
      </c>
      <c r="E260" s="3" t="s">
        <v>14</v>
      </c>
    </row>
    <row r="261" spans="1:5" x14ac:dyDescent="0.25">
      <c r="A261" s="8">
        <v>45684</v>
      </c>
      <c r="B261" s="5" t="s">
        <v>341</v>
      </c>
      <c r="C261" s="5" t="s">
        <v>2094</v>
      </c>
      <c r="D261" s="5" t="s">
        <v>16</v>
      </c>
    </row>
    <row r="262" spans="1:5" x14ac:dyDescent="0.25">
      <c r="A262" s="8">
        <v>45684</v>
      </c>
      <c r="B262" s="5" t="s">
        <v>341</v>
      </c>
      <c r="C262" s="25" t="s">
        <v>2095</v>
      </c>
      <c r="D262" s="25" t="s">
        <v>21</v>
      </c>
    </row>
    <row r="263" spans="1:5" x14ac:dyDescent="0.25">
      <c r="A263" s="8">
        <v>45691</v>
      </c>
      <c r="B263" s="5" t="s">
        <v>340</v>
      </c>
      <c r="C263" s="5" t="s">
        <v>2096</v>
      </c>
      <c r="D263" s="5" t="s">
        <v>338</v>
      </c>
    </row>
    <row r="264" spans="1:5" x14ac:dyDescent="0.25">
      <c r="A264" s="8">
        <v>45691</v>
      </c>
      <c r="B264" s="5" t="s">
        <v>340</v>
      </c>
      <c r="C264" s="5" t="s">
        <v>2097</v>
      </c>
      <c r="D264" s="5" t="s">
        <v>45</v>
      </c>
      <c r="E264" s="3" t="s">
        <v>14</v>
      </c>
    </row>
    <row r="265" spans="1:5" x14ac:dyDescent="0.25">
      <c r="A265" s="8">
        <v>45691</v>
      </c>
      <c r="B265" s="5" t="s">
        <v>340</v>
      </c>
      <c r="C265" t="s">
        <v>2098</v>
      </c>
      <c r="D265" t="s">
        <v>56</v>
      </c>
      <c r="E265" s="3" t="s">
        <v>14</v>
      </c>
    </row>
    <row r="266" spans="1:5" x14ac:dyDescent="0.25">
      <c r="A266" s="8">
        <v>45691</v>
      </c>
      <c r="B266" s="5" t="s">
        <v>340</v>
      </c>
      <c r="C266" s="5" t="s">
        <v>2099</v>
      </c>
      <c r="D266" s="5" t="s">
        <v>338</v>
      </c>
      <c r="E266" s="3" t="s">
        <v>14</v>
      </c>
    </row>
    <row r="267" spans="1:5" x14ac:dyDescent="0.25">
      <c r="A267" s="8">
        <v>45691</v>
      </c>
      <c r="B267" s="5" t="s">
        <v>340</v>
      </c>
      <c r="C267" s="25" t="s">
        <v>2100</v>
      </c>
      <c r="D267" s="25" t="s">
        <v>338</v>
      </c>
      <c r="E267" s="3" t="s">
        <v>14</v>
      </c>
    </row>
    <row r="268" spans="1:5" x14ac:dyDescent="0.25">
      <c r="A268" s="8">
        <v>45691</v>
      </c>
      <c r="B268" s="5" t="s">
        <v>340</v>
      </c>
      <c r="C268" s="5" t="s">
        <v>2101</v>
      </c>
      <c r="D268" s="5" t="s">
        <v>56</v>
      </c>
      <c r="E268" s="3" t="s">
        <v>14</v>
      </c>
    </row>
    <row r="269" spans="1:5" x14ac:dyDescent="0.25">
      <c r="A269" s="8">
        <v>45691</v>
      </c>
      <c r="B269" s="5" t="s">
        <v>340</v>
      </c>
      <c r="C269" s="25" t="s">
        <v>2102</v>
      </c>
      <c r="D269" s="25" t="s">
        <v>56</v>
      </c>
      <c r="E269" s="3" t="s">
        <v>14</v>
      </c>
    </row>
    <row r="270" spans="1:5" x14ac:dyDescent="0.25">
      <c r="A270" s="8">
        <v>45691</v>
      </c>
      <c r="B270" s="5" t="s">
        <v>340</v>
      </c>
      <c r="C270" s="5" t="s">
        <v>2103</v>
      </c>
      <c r="D270" s="5" t="s">
        <v>21</v>
      </c>
    </row>
    <row r="271" spans="1:5" x14ac:dyDescent="0.25">
      <c r="A271" s="8">
        <v>45691</v>
      </c>
      <c r="B271" s="5" t="s">
        <v>340</v>
      </c>
      <c r="C271" s="5" t="s">
        <v>2104</v>
      </c>
      <c r="D271" s="5" t="s">
        <v>21</v>
      </c>
    </row>
    <row r="272" spans="1:5" x14ac:dyDescent="0.25">
      <c r="A272" s="8">
        <v>45691</v>
      </c>
      <c r="B272" s="5" t="s">
        <v>340</v>
      </c>
      <c r="C272" s="5" t="s">
        <v>2105</v>
      </c>
      <c r="D272" s="5" t="s">
        <v>121</v>
      </c>
      <c r="E272" s="3" t="s">
        <v>14</v>
      </c>
    </row>
    <row r="273" spans="1:5" x14ac:dyDescent="0.25">
      <c r="A273" s="8">
        <v>45691</v>
      </c>
      <c r="B273" s="5" t="s">
        <v>341</v>
      </c>
      <c r="C273" s="25" t="s">
        <v>2106</v>
      </c>
      <c r="D273" s="25" t="s">
        <v>338</v>
      </c>
    </row>
    <row r="274" spans="1:5" x14ac:dyDescent="0.25">
      <c r="A274" s="8">
        <v>45691</v>
      </c>
      <c r="B274" s="5" t="s">
        <v>341</v>
      </c>
      <c r="C274" s="25" t="s">
        <v>2107</v>
      </c>
      <c r="D274" s="25" t="s">
        <v>56</v>
      </c>
      <c r="E274" s="3" t="s">
        <v>14</v>
      </c>
    </row>
    <row r="275" spans="1:5" x14ac:dyDescent="0.25">
      <c r="A275" s="8">
        <v>45698</v>
      </c>
      <c r="B275" s="5" t="s">
        <v>340</v>
      </c>
      <c r="C275" s="25" t="s">
        <v>2108</v>
      </c>
      <c r="D275" s="25" t="s">
        <v>338</v>
      </c>
    </row>
    <row r="276" spans="1:5" x14ac:dyDescent="0.25">
      <c r="A276" s="8">
        <v>45698</v>
      </c>
      <c r="B276" s="5" t="s">
        <v>340</v>
      </c>
      <c r="C276" s="25" t="s">
        <v>2109</v>
      </c>
      <c r="D276" s="25" t="s">
        <v>338</v>
      </c>
    </row>
    <row r="277" spans="1:5" x14ac:dyDescent="0.25">
      <c r="A277" s="8">
        <v>45698</v>
      </c>
      <c r="B277" s="5" t="s">
        <v>340</v>
      </c>
      <c r="C277" s="25" t="s">
        <v>2110</v>
      </c>
      <c r="D277" s="25" t="s">
        <v>90</v>
      </c>
    </row>
    <row r="278" spans="1:5" x14ac:dyDescent="0.25">
      <c r="A278" s="8">
        <v>45698</v>
      </c>
      <c r="B278" s="5" t="s">
        <v>340</v>
      </c>
      <c r="C278" s="25" t="s">
        <v>2111</v>
      </c>
      <c r="D278" s="25" t="s">
        <v>21</v>
      </c>
      <c r="E278" s="3" t="s">
        <v>14</v>
      </c>
    </row>
    <row r="279" spans="1:5" x14ac:dyDescent="0.25">
      <c r="A279" s="8">
        <v>45698</v>
      </c>
      <c r="B279" s="5" t="s">
        <v>340</v>
      </c>
      <c r="C279" s="5" t="s">
        <v>2112</v>
      </c>
      <c r="D279" s="5" t="s">
        <v>90</v>
      </c>
    </row>
    <row r="280" spans="1:5" x14ac:dyDescent="0.25">
      <c r="A280" s="8">
        <v>45698</v>
      </c>
      <c r="B280" s="5" t="s">
        <v>340</v>
      </c>
      <c r="C280" s="25" t="s">
        <v>2113</v>
      </c>
      <c r="D280" s="25" t="s">
        <v>338</v>
      </c>
    </row>
    <row r="281" spans="1:5" x14ac:dyDescent="0.25">
      <c r="A281" s="8">
        <v>45698</v>
      </c>
      <c r="B281" s="5" t="s">
        <v>340</v>
      </c>
      <c r="C281" s="5" t="s">
        <v>2114</v>
      </c>
      <c r="D281" s="5" t="s">
        <v>56</v>
      </c>
      <c r="E281" s="3" t="s">
        <v>14</v>
      </c>
    </row>
    <row r="282" spans="1:5" x14ac:dyDescent="0.25">
      <c r="A282" s="8">
        <v>45698</v>
      </c>
      <c r="B282" s="5" t="s">
        <v>340</v>
      </c>
      <c r="C282" s="25" t="s">
        <v>2115</v>
      </c>
      <c r="D282" s="25" t="s">
        <v>56</v>
      </c>
    </row>
    <row r="283" spans="1:5" x14ac:dyDescent="0.25">
      <c r="A283" s="8">
        <v>45698</v>
      </c>
      <c r="B283" s="5" t="s">
        <v>340</v>
      </c>
      <c r="C283" t="s">
        <v>2116</v>
      </c>
      <c r="D283" t="s">
        <v>338</v>
      </c>
    </row>
    <row r="284" spans="1:5" x14ac:dyDescent="0.25">
      <c r="A284" s="8">
        <v>45698</v>
      </c>
      <c r="B284" s="5" t="s">
        <v>341</v>
      </c>
      <c r="C284" s="5" t="s">
        <v>2117</v>
      </c>
      <c r="D284" s="5" t="s">
        <v>56</v>
      </c>
    </row>
    <row r="285" spans="1:5" x14ac:dyDescent="0.25">
      <c r="A285" s="8">
        <v>45705</v>
      </c>
      <c r="B285" s="5" t="s">
        <v>340</v>
      </c>
      <c r="C285" s="25" t="s">
        <v>2118</v>
      </c>
      <c r="D285" s="25" t="s">
        <v>56</v>
      </c>
    </row>
    <row r="286" spans="1:5" x14ac:dyDescent="0.25">
      <c r="A286" s="8">
        <v>45705</v>
      </c>
      <c r="B286" s="5" t="s">
        <v>340</v>
      </c>
      <c r="C286" s="5" t="s">
        <v>2119</v>
      </c>
      <c r="D286" s="5" t="s">
        <v>56</v>
      </c>
      <c r="E286" s="3" t="s">
        <v>14</v>
      </c>
    </row>
    <row r="287" spans="1:5" x14ac:dyDescent="0.25">
      <c r="A287" s="8">
        <v>45705</v>
      </c>
      <c r="B287" s="5" t="s">
        <v>340</v>
      </c>
      <c r="C287" s="5" t="s">
        <v>2120</v>
      </c>
      <c r="D287" s="5" t="s">
        <v>338</v>
      </c>
      <c r="E287" s="3" t="s">
        <v>14</v>
      </c>
    </row>
    <row r="288" spans="1:5" x14ac:dyDescent="0.25">
      <c r="A288" s="8">
        <v>45705</v>
      </c>
      <c r="B288" s="5" t="s">
        <v>340</v>
      </c>
      <c r="C288" s="25" t="s">
        <v>2121</v>
      </c>
      <c r="D288" s="25" t="s">
        <v>21</v>
      </c>
      <c r="E288" s="3" t="s">
        <v>14</v>
      </c>
    </row>
    <row r="289" spans="1:5" x14ac:dyDescent="0.25">
      <c r="A289" s="8">
        <v>45705</v>
      </c>
      <c r="B289" s="5" t="s">
        <v>340</v>
      </c>
      <c r="C289" s="25" t="s">
        <v>2122</v>
      </c>
      <c r="D289" s="25" t="s">
        <v>21</v>
      </c>
      <c r="E289" s="3" t="s">
        <v>14</v>
      </c>
    </row>
    <row r="290" spans="1:5" x14ac:dyDescent="0.25">
      <c r="A290" s="8">
        <v>45705</v>
      </c>
      <c r="B290" s="5" t="s">
        <v>340</v>
      </c>
      <c r="C290" s="25" t="s">
        <v>2123</v>
      </c>
      <c r="D290" s="25" t="s">
        <v>56</v>
      </c>
      <c r="E290" s="3" t="s">
        <v>14</v>
      </c>
    </row>
    <row r="291" spans="1:5" x14ac:dyDescent="0.25">
      <c r="A291" s="8">
        <v>45705</v>
      </c>
      <c r="B291" s="5" t="s">
        <v>340</v>
      </c>
      <c r="C291" s="5" t="s">
        <v>2124</v>
      </c>
      <c r="D291" s="5" t="s">
        <v>338</v>
      </c>
    </row>
    <row r="292" spans="1:5" x14ac:dyDescent="0.25">
      <c r="A292" s="8">
        <v>45705</v>
      </c>
      <c r="B292" s="5" t="s">
        <v>340</v>
      </c>
      <c r="C292" t="s">
        <v>2125</v>
      </c>
      <c r="D292" t="s">
        <v>338</v>
      </c>
    </row>
    <row r="293" spans="1:5" x14ac:dyDescent="0.25">
      <c r="A293" s="8">
        <v>45705</v>
      </c>
      <c r="B293" s="5" t="s">
        <v>340</v>
      </c>
      <c r="C293" s="25" t="s">
        <v>2126</v>
      </c>
      <c r="D293" s="25" t="s">
        <v>338</v>
      </c>
      <c r="E293" s="3" t="s">
        <v>14</v>
      </c>
    </row>
    <row r="294" spans="1:5" x14ac:dyDescent="0.25">
      <c r="A294" s="8">
        <v>45712</v>
      </c>
      <c r="B294" s="5" t="s">
        <v>340</v>
      </c>
      <c r="C294" s="5" t="s">
        <v>2127</v>
      </c>
      <c r="D294" s="5" t="s">
        <v>56</v>
      </c>
      <c r="E294" s="3" t="s">
        <v>14</v>
      </c>
    </row>
    <row r="295" spans="1:5" x14ac:dyDescent="0.25">
      <c r="A295" s="8">
        <v>45712</v>
      </c>
      <c r="B295" s="5" t="s">
        <v>340</v>
      </c>
      <c r="C295" s="5" t="s">
        <v>2128</v>
      </c>
      <c r="D295" s="5" t="s">
        <v>121</v>
      </c>
      <c r="E295" s="3" t="s">
        <v>14</v>
      </c>
    </row>
    <row r="296" spans="1:5" x14ac:dyDescent="0.25">
      <c r="A296" s="8">
        <v>45712</v>
      </c>
      <c r="B296" s="5" t="s">
        <v>340</v>
      </c>
      <c r="C296" s="5" t="s">
        <v>2129</v>
      </c>
      <c r="D296" s="5" t="s">
        <v>24</v>
      </c>
      <c r="E296" s="3" t="s">
        <v>14</v>
      </c>
    </row>
    <row r="297" spans="1:5" x14ac:dyDescent="0.25">
      <c r="A297" s="8">
        <v>45712</v>
      </c>
      <c r="B297" s="5" t="s">
        <v>340</v>
      </c>
      <c r="C297" s="25" t="s">
        <v>2130</v>
      </c>
      <c r="D297" s="25" t="s">
        <v>338</v>
      </c>
    </row>
    <row r="298" spans="1:5" x14ac:dyDescent="0.25">
      <c r="A298" s="8">
        <v>45712</v>
      </c>
      <c r="B298" s="5" t="s">
        <v>340</v>
      </c>
      <c r="C298" s="25" t="s">
        <v>2131</v>
      </c>
      <c r="D298" s="25" t="s">
        <v>121</v>
      </c>
      <c r="E298" s="3" t="s">
        <v>14</v>
      </c>
    </row>
    <row r="299" spans="1:5" x14ac:dyDescent="0.25">
      <c r="A299" s="8">
        <v>45712</v>
      </c>
      <c r="B299" s="5" t="s">
        <v>340</v>
      </c>
      <c r="C299" s="25" t="s">
        <v>2132</v>
      </c>
      <c r="D299" s="25" t="s">
        <v>16</v>
      </c>
    </row>
    <row r="300" spans="1:5" x14ac:dyDescent="0.25">
      <c r="A300" s="8">
        <v>45712</v>
      </c>
      <c r="B300" s="5" t="s">
        <v>341</v>
      </c>
      <c r="C300" s="25" t="s">
        <v>2133</v>
      </c>
      <c r="D300" s="25" t="s">
        <v>21</v>
      </c>
      <c r="E300" s="3" t="s">
        <v>14</v>
      </c>
    </row>
    <row r="301" spans="1:5" x14ac:dyDescent="0.25">
      <c r="A301" s="8">
        <v>45719</v>
      </c>
      <c r="B301" s="5" t="s">
        <v>340</v>
      </c>
      <c r="C301" s="5" t="s">
        <v>2134</v>
      </c>
      <c r="D301" s="5" t="s">
        <v>343</v>
      </c>
      <c r="E301" s="3" t="s">
        <v>14</v>
      </c>
    </row>
    <row r="302" spans="1:5" x14ac:dyDescent="0.25">
      <c r="A302" s="8">
        <v>45719</v>
      </c>
      <c r="B302" s="5" t="s">
        <v>340</v>
      </c>
      <c r="C302" s="25" t="s">
        <v>2135</v>
      </c>
      <c r="D302" s="25" t="s">
        <v>343</v>
      </c>
    </row>
    <row r="303" spans="1:5" x14ac:dyDescent="0.25">
      <c r="A303" s="8">
        <v>45719</v>
      </c>
      <c r="B303" s="5" t="s">
        <v>340</v>
      </c>
      <c r="C303" s="5" t="s">
        <v>2136</v>
      </c>
      <c r="D303" s="5" t="s">
        <v>338</v>
      </c>
      <c r="E303" s="3" t="s">
        <v>14</v>
      </c>
    </row>
    <row r="304" spans="1:5" x14ac:dyDescent="0.25">
      <c r="A304" s="8">
        <v>45719</v>
      </c>
      <c r="B304" s="5" t="s">
        <v>340</v>
      </c>
      <c r="C304" s="25" t="s">
        <v>2137</v>
      </c>
      <c r="D304" s="25" t="s">
        <v>90</v>
      </c>
      <c r="E304" s="3" t="s">
        <v>14</v>
      </c>
    </row>
    <row r="305" spans="1:5" x14ac:dyDescent="0.25">
      <c r="A305" s="8">
        <v>45719</v>
      </c>
      <c r="B305" s="5" t="s">
        <v>340</v>
      </c>
      <c r="C305" s="25" t="s">
        <v>2138</v>
      </c>
      <c r="D305" s="25" t="s">
        <v>56</v>
      </c>
    </row>
    <row r="306" spans="1:5" x14ac:dyDescent="0.25">
      <c r="A306" s="8">
        <v>45719</v>
      </c>
      <c r="B306" s="5" t="s">
        <v>340</v>
      </c>
      <c r="C306" s="25" t="s">
        <v>2139</v>
      </c>
      <c r="D306" s="25" t="s">
        <v>343</v>
      </c>
    </row>
    <row r="307" spans="1:5" x14ac:dyDescent="0.25">
      <c r="A307" s="8">
        <v>45719</v>
      </c>
      <c r="B307" s="5" t="s">
        <v>340</v>
      </c>
      <c r="C307" s="25" t="s">
        <v>2140</v>
      </c>
      <c r="D307" s="25" t="s">
        <v>338</v>
      </c>
      <c r="E307" s="3" t="s">
        <v>14</v>
      </c>
    </row>
    <row r="308" spans="1:5" x14ac:dyDescent="0.25">
      <c r="A308" s="8">
        <v>45719</v>
      </c>
      <c r="B308" s="5" t="s">
        <v>340</v>
      </c>
      <c r="C308" s="25" t="s">
        <v>2141</v>
      </c>
      <c r="D308" s="25" t="s">
        <v>21</v>
      </c>
      <c r="E308" s="3" t="s">
        <v>14</v>
      </c>
    </row>
    <row r="309" spans="1:5" x14ac:dyDescent="0.25">
      <c r="A309" s="8">
        <v>45719</v>
      </c>
      <c r="B309" s="5" t="s">
        <v>340</v>
      </c>
      <c r="C309" s="25" t="s">
        <v>2142</v>
      </c>
      <c r="D309" s="25" t="s">
        <v>343</v>
      </c>
    </row>
    <row r="310" spans="1:5" x14ac:dyDescent="0.25">
      <c r="A310" s="8">
        <v>45719</v>
      </c>
      <c r="B310" s="5" t="s">
        <v>340</v>
      </c>
      <c r="C310" s="25" t="s">
        <v>2143</v>
      </c>
      <c r="D310" s="25" t="s">
        <v>343</v>
      </c>
    </row>
    <row r="311" spans="1:5" x14ac:dyDescent="0.25">
      <c r="A311" s="8">
        <v>45719</v>
      </c>
      <c r="B311" s="5" t="s">
        <v>340</v>
      </c>
      <c r="C311" s="5" t="s">
        <v>2144</v>
      </c>
      <c r="D311" s="5" t="s">
        <v>343</v>
      </c>
    </row>
    <row r="312" spans="1:5" x14ac:dyDescent="0.25">
      <c r="A312" s="8">
        <v>45719</v>
      </c>
      <c r="B312" s="5" t="s">
        <v>340</v>
      </c>
      <c r="C312" s="25" t="s">
        <v>2145</v>
      </c>
      <c r="D312" s="25" t="s">
        <v>338</v>
      </c>
    </row>
    <row r="313" spans="1:5" x14ac:dyDescent="0.25">
      <c r="A313" s="8">
        <v>45719</v>
      </c>
      <c r="B313" s="5" t="s">
        <v>340</v>
      </c>
      <c r="C313" s="25" t="s">
        <v>2146</v>
      </c>
      <c r="D313" s="25" t="s">
        <v>21</v>
      </c>
    </row>
    <row r="314" spans="1:5" x14ac:dyDescent="0.25">
      <c r="A314" s="8">
        <v>45719</v>
      </c>
      <c r="B314" s="5" t="s">
        <v>340</v>
      </c>
      <c r="C314" s="25" t="s">
        <v>2147</v>
      </c>
      <c r="D314" s="25" t="s">
        <v>121</v>
      </c>
      <c r="E314" s="3" t="s">
        <v>14</v>
      </c>
    </row>
    <row r="315" spans="1:5" x14ac:dyDescent="0.25">
      <c r="A315" s="8">
        <v>45719</v>
      </c>
      <c r="B315" s="5" t="s">
        <v>340</v>
      </c>
      <c r="C315" s="25" t="s">
        <v>2148</v>
      </c>
      <c r="D315" s="25" t="s">
        <v>121</v>
      </c>
      <c r="E315" s="3" t="s">
        <v>14</v>
      </c>
    </row>
    <row r="316" spans="1:5" x14ac:dyDescent="0.25">
      <c r="A316" s="8">
        <v>45719</v>
      </c>
      <c r="B316" s="5" t="s">
        <v>341</v>
      </c>
      <c r="C316" s="25" t="s">
        <v>2149</v>
      </c>
      <c r="D316" s="25" t="s">
        <v>56</v>
      </c>
      <c r="E316" s="3" t="s">
        <v>14</v>
      </c>
    </row>
    <row r="317" spans="1:5" x14ac:dyDescent="0.25">
      <c r="A317" s="8">
        <v>45726</v>
      </c>
      <c r="B317" s="5" t="s">
        <v>340</v>
      </c>
      <c r="C317" s="25" t="s">
        <v>2150</v>
      </c>
      <c r="D317" s="25" t="s">
        <v>21</v>
      </c>
      <c r="E317" s="3" t="s">
        <v>14</v>
      </c>
    </row>
    <row r="318" spans="1:5" x14ac:dyDescent="0.25">
      <c r="A318" s="8">
        <v>45726</v>
      </c>
      <c r="B318" s="5" t="s">
        <v>340</v>
      </c>
      <c r="C318" s="25" t="s">
        <v>2151</v>
      </c>
      <c r="D318" s="25" t="s">
        <v>343</v>
      </c>
      <c r="E318" s="3" t="s">
        <v>14</v>
      </c>
    </row>
    <row r="319" spans="1:5" x14ac:dyDescent="0.25">
      <c r="A319" s="8">
        <v>45726</v>
      </c>
      <c r="B319" s="5" t="s">
        <v>340</v>
      </c>
      <c r="C319" s="5" t="s">
        <v>2152</v>
      </c>
      <c r="D319" s="5" t="s">
        <v>343</v>
      </c>
      <c r="E319" s="3" t="s">
        <v>14</v>
      </c>
    </row>
    <row r="320" spans="1:5" x14ac:dyDescent="0.25">
      <c r="A320" s="8">
        <v>45726</v>
      </c>
      <c r="B320" s="5" t="s">
        <v>340</v>
      </c>
      <c r="C320" s="5" t="s">
        <v>2153</v>
      </c>
      <c r="D320" s="5" t="s">
        <v>90</v>
      </c>
      <c r="E320" s="3" t="s">
        <v>14</v>
      </c>
    </row>
    <row r="321" spans="1:5" x14ac:dyDescent="0.25">
      <c r="A321" s="8">
        <v>45726</v>
      </c>
      <c r="B321" s="5" t="s">
        <v>340</v>
      </c>
      <c r="C321" s="5" t="s">
        <v>2154</v>
      </c>
      <c r="D321" s="5" t="s">
        <v>21</v>
      </c>
      <c r="E321" s="3" t="s">
        <v>14</v>
      </c>
    </row>
    <row r="322" spans="1:5" x14ac:dyDescent="0.25">
      <c r="A322" s="8">
        <v>45726</v>
      </c>
      <c r="B322" s="5" t="s">
        <v>340</v>
      </c>
      <c r="C322" s="25" t="s">
        <v>2155</v>
      </c>
      <c r="D322" s="25" t="s">
        <v>343</v>
      </c>
      <c r="E322" s="10"/>
    </row>
    <row r="323" spans="1:5" x14ac:dyDescent="0.25">
      <c r="A323" s="8">
        <v>45726</v>
      </c>
      <c r="B323" s="5" t="s">
        <v>340</v>
      </c>
      <c r="C323" s="5" t="s">
        <v>2156</v>
      </c>
      <c r="D323" s="5" t="s">
        <v>338</v>
      </c>
      <c r="E323" s="10"/>
    </row>
    <row r="324" spans="1:5" x14ac:dyDescent="0.25">
      <c r="A324" s="8">
        <v>45726</v>
      </c>
      <c r="B324" s="5" t="s">
        <v>340</v>
      </c>
      <c r="C324" s="25" t="s">
        <v>2157</v>
      </c>
      <c r="D324" s="25" t="s">
        <v>21</v>
      </c>
      <c r="E324" s="10" t="s">
        <v>14</v>
      </c>
    </row>
    <row r="325" spans="1:5" x14ac:dyDescent="0.25">
      <c r="A325" s="8">
        <v>45726</v>
      </c>
      <c r="B325" s="5" t="s">
        <v>340</v>
      </c>
      <c r="C325" s="25" t="s">
        <v>2158</v>
      </c>
      <c r="D325" s="25" t="s">
        <v>90</v>
      </c>
      <c r="E325" s="10" t="s">
        <v>14</v>
      </c>
    </row>
    <row r="326" spans="1:5" x14ac:dyDescent="0.25">
      <c r="A326" s="8">
        <v>45726</v>
      </c>
      <c r="B326" s="5" t="s">
        <v>340</v>
      </c>
      <c r="C326" s="25" t="s">
        <v>2159</v>
      </c>
      <c r="D326" s="25" t="s">
        <v>90</v>
      </c>
      <c r="E326" s="10" t="s">
        <v>14</v>
      </c>
    </row>
    <row r="327" spans="1:5" x14ac:dyDescent="0.25">
      <c r="A327" s="8">
        <v>45726</v>
      </c>
      <c r="B327" s="5" t="s">
        <v>340</v>
      </c>
      <c r="C327" s="25" t="s">
        <v>2160</v>
      </c>
      <c r="D327" s="25" t="s">
        <v>338</v>
      </c>
      <c r="E327" s="10" t="s">
        <v>14</v>
      </c>
    </row>
    <row r="328" spans="1:5" x14ac:dyDescent="0.25">
      <c r="A328" s="8">
        <v>45726</v>
      </c>
      <c r="B328" s="5" t="s">
        <v>340</v>
      </c>
      <c r="C328" s="5" t="s">
        <v>2161</v>
      </c>
      <c r="D328" s="5" t="s">
        <v>589</v>
      </c>
      <c r="E328" s="3" t="s">
        <v>14</v>
      </c>
    </row>
    <row r="329" spans="1:5" x14ac:dyDescent="0.25">
      <c r="A329" s="8">
        <v>45726</v>
      </c>
      <c r="B329" s="5" t="s">
        <v>340</v>
      </c>
      <c r="C329" s="5" t="s">
        <v>2162</v>
      </c>
      <c r="D329" s="5" t="s">
        <v>16</v>
      </c>
    </row>
    <row r="330" spans="1:5" x14ac:dyDescent="0.25">
      <c r="A330" s="8">
        <v>45726</v>
      </c>
      <c r="B330" s="5" t="s">
        <v>340</v>
      </c>
      <c r="C330" s="25" t="s">
        <v>2163</v>
      </c>
      <c r="D330" s="25" t="s">
        <v>90</v>
      </c>
    </row>
    <row r="331" spans="1:5" x14ac:dyDescent="0.25">
      <c r="A331" s="8">
        <v>45726</v>
      </c>
      <c r="B331" s="5" t="s">
        <v>340</v>
      </c>
      <c r="C331" s="25" t="s">
        <v>2164</v>
      </c>
      <c r="D331" s="25" t="s">
        <v>338</v>
      </c>
    </row>
    <row r="332" spans="1:5" x14ac:dyDescent="0.25">
      <c r="A332" s="8">
        <v>45726</v>
      </c>
      <c r="B332" s="5" t="s">
        <v>340</v>
      </c>
      <c r="C332" s="25" t="s">
        <v>2165</v>
      </c>
      <c r="D332" s="25" t="s">
        <v>121</v>
      </c>
      <c r="E332" s="3" t="s">
        <v>14</v>
      </c>
    </row>
    <row r="333" spans="1:5" x14ac:dyDescent="0.25">
      <c r="A333" s="8">
        <v>45726</v>
      </c>
      <c r="B333" s="5" t="s">
        <v>340</v>
      </c>
      <c r="C333" s="25" t="s">
        <v>2166</v>
      </c>
      <c r="D333" s="25" t="s">
        <v>338</v>
      </c>
    </row>
    <row r="334" spans="1:5" x14ac:dyDescent="0.25">
      <c r="A334" s="8">
        <v>45726</v>
      </c>
      <c r="B334" s="5" t="s">
        <v>340</v>
      </c>
      <c r="C334" s="5" t="s">
        <v>2167</v>
      </c>
      <c r="D334" s="5" t="s">
        <v>121</v>
      </c>
      <c r="E334" s="3" t="s">
        <v>14</v>
      </c>
    </row>
    <row r="335" spans="1:5" x14ac:dyDescent="0.25">
      <c r="A335" s="8">
        <v>45726</v>
      </c>
      <c r="B335" s="5" t="s">
        <v>340</v>
      </c>
      <c r="C335" s="5" t="s">
        <v>2168</v>
      </c>
      <c r="D335" s="5" t="s">
        <v>56</v>
      </c>
    </row>
    <row r="336" spans="1:5" x14ac:dyDescent="0.25">
      <c r="A336" s="8">
        <v>45726</v>
      </c>
      <c r="B336" s="5" t="s">
        <v>340</v>
      </c>
      <c r="C336" s="25" t="s">
        <v>2169</v>
      </c>
      <c r="D336" s="25" t="s">
        <v>338</v>
      </c>
      <c r="E336" s="3" t="s">
        <v>14</v>
      </c>
    </row>
    <row r="337" spans="1:5" x14ac:dyDescent="0.25">
      <c r="A337" s="8">
        <v>45726</v>
      </c>
      <c r="B337" s="5" t="s">
        <v>340</v>
      </c>
      <c r="C337" s="25" t="s">
        <v>2170</v>
      </c>
      <c r="D337" s="25" t="s">
        <v>589</v>
      </c>
    </row>
    <row r="338" spans="1:5" x14ac:dyDescent="0.25">
      <c r="A338" s="8">
        <v>45726</v>
      </c>
      <c r="B338" s="5" t="s">
        <v>340</v>
      </c>
      <c r="C338" s="25" t="s">
        <v>2171</v>
      </c>
      <c r="D338" s="25" t="s">
        <v>56</v>
      </c>
    </row>
    <row r="339" spans="1:5" x14ac:dyDescent="0.25">
      <c r="A339" s="8">
        <v>45726</v>
      </c>
      <c r="B339" s="5" t="s">
        <v>340</v>
      </c>
      <c r="C339" s="25" t="s">
        <v>2172</v>
      </c>
      <c r="D339" s="25" t="s">
        <v>343</v>
      </c>
    </row>
    <row r="340" spans="1:5" x14ac:dyDescent="0.25">
      <c r="A340" s="8">
        <v>45726</v>
      </c>
      <c r="B340" s="5" t="s">
        <v>340</v>
      </c>
      <c r="C340" s="5" t="s">
        <v>2173</v>
      </c>
      <c r="D340" s="5" t="s">
        <v>21</v>
      </c>
      <c r="E340" s="3" t="s">
        <v>14</v>
      </c>
    </row>
    <row r="341" spans="1:5" x14ac:dyDescent="0.25">
      <c r="A341" s="8">
        <v>45726</v>
      </c>
      <c r="B341" s="5" t="s">
        <v>340</v>
      </c>
      <c r="C341" s="25" t="s">
        <v>2174</v>
      </c>
      <c r="D341" s="25" t="s">
        <v>56</v>
      </c>
    </row>
    <row r="342" spans="1:5" x14ac:dyDescent="0.25">
      <c r="A342" s="8">
        <v>45726</v>
      </c>
      <c r="B342" s="5" t="s">
        <v>340</v>
      </c>
      <c r="C342" s="25" t="s">
        <v>2175</v>
      </c>
      <c r="D342" s="25" t="s">
        <v>338</v>
      </c>
    </row>
    <row r="343" spans="1:5" x14ac:dyDescent="0.25">
      <c r="A343" s="8">
        <v>45726</v>
      </c>
      <c r="B343" s="5" t="s">
        <v>341</v>
      </c>
      <c r="C343" s="25" t="s">
        <v>2176</v>
      </c>
      <c r="D343" s="25" t="s">
        <v>56</v>
      </c>
    </row>
    <row r="344" spans="1:5" x14ac:dyDescent="0.25">
      <c r="A344" s="8">
        <v>45733</v>
      </c>
      <c r="B344" s="5" t="s">
        <v>340</v>
      </c>
      <c r="C344" s="25" t="s">
        <v>2177</v>
      </c>
      <c r="D344" s="25" t="s">
        <v>121</v>
      </c>
      <c r="E344" s="3" t="s">
        <v>14</v>
      </c>
    </row>
    <row r="345" spans="1:5" x14ac:dyDescent="0.25">
      <c r="A345" s="8">
        <v>45733</v>
      </c>
      <c r="B345" s="5" t="s">
        <v>340</v>
      </c>
      <c r="C345" s="5" t="s">
        <v>2178</v>
      </c>
      <c r="D345" s="5" t="s">
        <v>338</v>
      </c>
      <c r="E345" s="3" t="s">
        <v>14</v>
      </c>
    </row>
    <row r="346" spans="1:5" x14ac:dyDescent="0.25">
      <c r="A346" s="8">
        <v>45733</v>
      </c>
      <c r="B346" s="5" t="s">
        <v>340</v>
      </c>
      <c r="C346" t="s">
        <v>2179</v>
      </c>
      <c r="D346" t="s">
        <v>338</v>
      </c>
      <c r="E346" s="3" t="s">
        <v>14</v>
      </c>
    </row>
    <row r="347" spans="1:5" x14ac:dyDescent="0.25">
      <c r="A347" s="8">
        <v>45733</v>
      </c>
      <c r="B347" s="5" t="s">
        <v>340</v>
      </c>
      <c r="C347" s="5" t="s">
        <v>2180</v>
      </c>
      <c r="D347" s="5" t="s">
        <v>343</v>
      </c>
    </row>
    <row r="348" spans="1:5" x14ac:dyDescent="0.25">
      <c r="A348" s="8">
        <v>45733</v>
      </c>
      <c r="B348" s="5" t="s">
        <v>340</v>
      </c>
      <c r="C348" s="5" t="s">
        <v>2181</v>
      </c>
      <c r="D348" s="5" t="s">
        <v>343</v>
      </c>
      <c r="E348" s="3" t="s">
        <v>14</v>
      </c>
    </row>
    <row r="349" spans="1:5" x14ac:dyDescent="0.25">
      <c r="A349" s="8">
        <v>45733</v>
      </c>
      <c r="B349" s="5" t="s">
        <v>340</v>
      </c>
      <c r="C349" s="5" t="s">
        <v>2182</v>
      </c>
      <c r="D349" s="5" t="s">
        <v>338</v>
      </c>
      <c r="E349" s="3" t="s">
        <v>14</v>
      </c>
    </row>
    <row r="350" spans="1:5" x14ac:dyDescent="0.25">
      <c r="A350" s="8">
        <v>45733</v>
      </c>
      <c r="B350" s="5" t="s">
        <v>340</v>
      </c>
      <c r="C350" s="25" t="s">
        <v>2183</v>
      </c>
      <c r="D350" s="25" t="s">
        <v>90</v>
      </c>
    </row>
    <row r="351" spans="1:5" x14ac:dyDescent="0.25">
      <c r="A351" s="8">
        <v>45733</v>
      </c>
      <c r="B351" s="5" t="s">
        <v>340</v>
      </c>
      <c r="C351" s="5" t="s">
        <v>2184</v>
      </c>
      <c r="D351" s="5" t="s">
        <v>343</v>
      </c>
      <c r="E351" s="3" t="s">
        <v>14</v>
      </c>
    </row>
    <row r="352" spans="1:5" x14ac:dyDescent="0.25">
      <c r="A352" s="8">
        <v>45733</v>
      </c>
      <c r="B352" s="5" t="s">
        <v>340</v>
      </c>
      <c r="C352" s="5" t="s">
        <v>2185</v>
      </c>
      <c r="D352" s="5" t="s">
        <v>21</v>
      </c>
      <c r="E352" s="3" t="s">
        <v>14</v>
      </c>
    </row>
    <row r="353" spans="1:5" x14ac:dyDescent="0.25">
      <c r="A353" s="8">
        <v>45733</v>
      </c>
      <c r="B353" s="5" t="s">
        <v>340</v>
      </c>
      <c r="C353" s="5" t="s">
        <v>2186</v>
      </c>
      <c r="D353" s="5" t="s">
        <v>343</v>
      </c>
    </row>
    <row r="354" spans="1:5" x14ac:dyDescent="0.25">
      <c r="A354" s="8">
        <v>45733</v>
      </c>
      <c r="B354" s="5" t="s">
        <v>340</v>
      </c>
      <c r="C354" s="5" t="s">
        <v>2187</v>
      </c>
      <c r="D354" s="5" t="s">
        <v>56</v>
      </c>
    </row>
    <row r="355" spans="1:5" x14ac:dyDescent="0.25">
      <c r="A355" s="8">
        <v>45733</v>
      </c>
      <c r="B355" s="5" t="s">
        <v>340</v>
      </c>
      <c r="C355" s="5" t="s">
        <v>2188</v>
      </c>
      <c r="D355" s="5" t="s">
        <v>343</v>
      </c>
      <c r="E355" s="3" t="s">
        <v>14</v>
      </c>
    </row>
    <row r="356" spans="1:5" x14ac:dyDescent="0.25">
      <c r="A356" s="8">
        <v>45733</v>
      </c>
      <c r="B356" s="5" t="s">
        <v>340</v>
      </c>
      <c r="C356" s="25" t="s">
        <v>2189</v>
      </c>
      <c r="D356" s="25" t="s">
        <v>121</v>
      </c>
      <c r="E356" s="3" t="s">
        <v>14</v>
      </c>
    </row>
    <row r="357" spans="1:5" x14ac:dyDescent="0.25">
      <c r="A357" s="8">
        <v>45733</v>
      </c>
      <c r="B357" s="5" t="s">
        <v>340</v>
      </c>
      <c r="C357" s="5" t="s">
        <v>2190</v>
      </c>
      <c r="D357" s="5" t="s">
        <v>90</v>
      </c>
      <c r="E357" s="3" t="s">
        <v>14</v>
      </c>
    </row>
    <row r="358" spans="1:5" x14ac:dyDescent="0.25">
      <c r="A358" s="8">
        <v>45733</v>
      </c>
      <c r="B358" s="5" t="s">
        <v>341</v>
      </c>
      <c r="C358" s="5" t="s">
        <v>2191</v>
      </c>
      <c r="D358" s="5" t="s">
        <v>21</v>
      </c>
      <c r="E358" s="3" t="s">
        <v>14</v>
      </c>
    </row>
    <row r="359" spans="1:5" x14ac:dyDescent="0.25">
      <c r="A359" s="8">
        <v>45740</v>
      </c>
      <c r="B359" s="5" t="s">
        <v>340</v>
      </c>
      <c r="C359" s="25" t="s">
        <v>2192</v>
      </c>
      <c r="D359" s="25" t="s">
        <v>338</v>
      </c>
    </row>
    <row r="360" spans="1:5" x14ac:dyDescent="0.25">
      <c r="A360" s="8">
        <v>45740</v>
      </c>
      <c r="B360" s="5" t="s">
        <v>340</v>
      </c>
      <c r="C360" s="5" t="s">
        <v>2193</v>
      </c>
      <c r="D360" s="5" t="s">
        <v>343</v>
      </c>
    </row>
    <row r="361" spans="1:5" x14ac:dyDescent="0.25">
      <c r="A361" s="8">
        <v>45740</v>
      </c>
      <c r="B361" s="5" t="s">
        <v>340</v>
      </c>
      <c r="C361" s="25" t="s">
        <v>2194</v>
      </c>
      <c r="D361" s="25" t="s">
        <v>121</v>
      </c>
      <c r="E361" s="3" t="s">
        <v>14</v>
      </c>
    </row>
    <row r="362" spans="1:5" x14ac:dyDescent="0.25">
      <c r="A362" s="8">
        <v>45740</v>
      </c>
      <c r="B362" s="5" t="s">
        <v>340</v>
      </c>
      <c r="C362" s="25" t="s">
        <v>2195</v>
      </c>
      <c r="D362" s="25" t="s">
        <v>90</v>
      </c>
      <c r="E362" s="3" t="s">
        <v>14</v>
      </c>
    </row>
    <row r="363" spans="1:5" x14ac:dyDescent="0.25">
      <c r="A363" s="8">
        <v>45740</v>
      </c>
      <c r="B363" s="5" t="s">
        <v>340</v>
      </c>
      <c r="C363" s="25" t="s">
        <v>2196</v>
      </c>
      <c r="D363" s="25" t="s">
        <v>56</v>
      </c>
    </row>
    <row r="364" spans="1:5" x14ac:dyDescent="0.25">
      <c r="A364" s="8">
        <v>45740</v>
      </c>
      <c r="B364" s="5" t="s">
        <v>340</v>
      </c>
      <c r="C364" s="25" t="s">
        <v>2197</v>
      </c>
      <c r="D364" s="25" t="s">
        <v>343</v>
      </c>
      <c r="E364" s="3" t="s">
        <v>14</v>
      </c>
    </row>
    <row r="365" spans="1:5" x14ac:dyDescent="0.25">
      <c r="A365" s="8">
        <v>45740</v>
      </c>
      <c r="B365" s="5" t="s">
        <v>340</v>
      </c>
      <c r="C365" t="s">
        <v>2198</v>
      </c>
      <c r="D365" t="s">
        <v>56</v>
      </c>
    </row>
    <row r="366" spans="1:5" x14ac:dyDescent="0.25">
      <c r="A366" s="8">
        <v>45740</v>
      </c>
      <c r="B366" s="5" t="s">
        <v>340</v>
      </c>
      <c r="C366" s="25" t="s">
        <v>2199</v>
      </c>
      <c r="D366" s="25" t="s">
        <v>21</v>
      </c>
    </row>
    <row r="367" spans="1:5" x14ac:dyDescent="0.25">
      <c r="A367" s="8">
        <v>45740</v>
      </c>
      <c r="B367" s="5" t="s">
        <v>340</v>
      </c>
      <c r="C367" s="5" t="s">
        <v>2200</v>
      </c>
      <c r="D367" s="5" t="s">
        <v>21</v>
      </c>
    </row>
    <row r="368" spans="1:5" x14ac:dyDescent="0.25">
      <c r="A368" s="8">
        <v>45740</v>
      </c>
      <c r="B368" s="5" t="s">
        <v>340</v>
      </c>
      <c r="C368" s="5" t="s">
        <v>2201</v>
      </c>
      <c r="D368" s="5" t="s">
        <v>90</v>
      </c>
      <c r="E368" s="3" t="s">
        <v>14</v>
      </c>
    </row>
    <row r="369" spans="1:5" x14ac:dyDescent="0.25">
      <c r="A369" s="8">
        <v>45740</v>
      </c>
      <c r="B369" s="5" t="s">
        <v>340</v>
      </c>
      <c r="C369" s="25" t="s">
        <v>2202</v>
      </c>
      <c r="D369" s="25" t="s">
        <v>90</v>
      </c>
      <c r="E369" s="3" t="s">
        <v>14</v>
      </c>
    </row>
    <row r="370" spans="1:5" x14ac:dyDescent="0.25">
      <c r="A370" s="8">
        <v>45740</v>
      </c>
      <c r="B370" s="5" t="s">
        <v>340</v>
      </c>
      <c r="C370" s="5" t="s">
        <v>2203</v>
      </c>
      <c r="D370" s="5" t="s">
        <v>338</v>
      </c>
    </row>
    <row r="371" spans="1:5" x14ac:dyDescent="0.25">
      <c r="A371" s="8">
        <v>45740</v>
      </c>
      <c r="B371" s="5" t="s">
        <v>340</v>
      </c>
      <c r="C371" s="25" t="s">
        <v>2204</v>
      </c>
      <c r="D371" s="25" t="s">
        <v>56</v>
      </c>
    </row>
    <row r="372" spans="1:5" x14ac:dyDescent="0.25">
      <c r="A372" s="8">
        <v>45740</v>
      </c>
      <c r="B372" s="5" t="s">
        <v>340</v>
      </c>
      <c r="C372" s="25" t="s">
        <v>2205</v>
      </c>
      <c r="D372" s="25" t="s">
        <v>338</v>
      </c>
      <c r="E372" s="3" t="s">
        <v>14</v>
      </c>
    </row>
    <row r="373" spans="1:5" x14ac:dyDescent="0.25">
      <c r="A373" s="8">
        <v>45740</v>
      </c>
      <c r="B373" s="5" t="s">
        <v>340</v>
      </c>
      <c r="C373" t="s">
        <v>2206</v>
      </c>
      <c r="D373" t="s">
        <v>24</v>
      </c>
    </row>
    <row r="374" spans="1:5" x14ac:dyDescent="0.25">
      <c r="A374" s="8">
        <v>45740</v>
      </c>
      <c r="B374" s="5" t="s">
        <v>340</v>
      </c>
      <c r="C374" s="5" t="s">
        <v>2207</v>
      </c>
      <c r="D374" s="5" t="s">
        <v>338</v>
      </c>
    </row>
    <row r="375" spans="1:5" x14ac:dyDescent="0.25">
      <c r="A375" s="8">
        <v>45740</v>
      </c>
      <c r="B375" s="5" t="s">
        <v>340</v>
      </c>
      <c r="C375" t="s">
        <v>2208</v>
      </c>
      <c r="D375" t="s">
        <v>21</v>
      </c>
    </row>
    <row r="376" spans="1:5" x14ac:dyDescent="0.25">
      <c r="A376" s="8">
        <v>45747</v>
      </c>
      <c r="B376" s="5" t="s">
        <v>340</v>
      </c>
      <c r="C376" s="5" t="s">
        <v>2209</v>
      </c>
      <c r="D376" s="5" t="s">
        <v>343</v>
      </c>
    </row>
    <row r="377" spans="1:5" x14ac:dyDescent="0.25">
      <c r="A377" s="8">
        <v>45747</v>
      </c>
      <c r="B377" s="5" t="s">
        <v>340</v>
      </c>
      <c r="C377" s="25" t="s">
        <v>2210</v>
      </c>
      <c r="D377" s="25" t="s">
        <v>21</v>
      </c>
    </row>
    <row r="378" spans="1:5" x14ac:dyDescent="0.25">
      <c r="A378" s="8">
        <v>45747</v>
      </c>
      <c r="B378" s="5" t="s">
        <v>340</v>
      </c>
      <c r="C378" s="25" t="s">
        <v>2211</v>
      </c>
      <c r="D378" s="25" t="s">
        <v>338</v>
      </c>
    </row>
    <row r="379" spans="1:5" x14ac:dyDescent="0.25">
      <c r="A379" s="8">
        <v>45747</v>
      </c>
      <c r="B379" s="5" t="s">
        <v>340</v>
      </c>
      <c r="C379" s="5" t="s">
        <v>2212</v>
      </c>
      <c r="D379" s="5" t="s">
        <v>56</v>
      </c>
      <c r="E379" s="3" t="s">
        <v>14</v>
      </c>
    </row>
    <row r="380" spans="1:5" x14ac:dyDescent="0.25">
      <c r="A380" s="8">
        <v>45747</v>
      </c>
      <c r="B380" s="5" t="s">
        <v>340</v>
      </c>
      <c r="C380" s="5" t="s">
        <v>2213</v>
      </c>
      <c r="D380" s="5" t="s">
        <v>56</v>
      </c>
    </row>
    <row r="381" spans="1:5" x14ac:dyDescent="0.25">
      <c r="A381" s="8">
        <v>45747</v>
      </c>
      <c r="B381" s="5" t="s">
        <v>340</v>
      </c>
      <c r="C381" s="5" t="s">
        <v>2214</v>
      </c>
      <c r="D381" s="5" t="s">
        <v>90</v>
      </c>
      <c r="E381" s="3" t="s">
        <v>14</v>
      </c>
    </row>
    <row r="382" spans="1:5" x14ac:dyDescent="0.25">
      <c r="A382" s="8">
        <v>45747</v>
      </c>
      <c r="B382" s="5" t="s">
        <v>340</v>
      </c>
      <c r="C382" s="5" t="s">
        <v>2215</v>
      </c>
      <c r="D382" s="5" t="s">
        <v>56</v>
      </c>
    </row>
    <row r="383" spans="1:5" x14ac:dyDescent="0.25">
      <c r="A383" s="8">
        <v>45747</v>
      </c>
      <c r="B383" s="5" t="s">
        <v>340</v>
      </c>
      <c r="C383" s="25" t="s">
        <v>2216</v>
      </c>
      <c r="D383" s="25" t="s">
        <v>338</v>
      </c>
    </row>
    <row r="384" spans="1:5" x14ac:dyDescent="0.25">
      <c r="A384" s="8">
        <v>45747</v>
      </c>
      <c r="B384" s="5" t="s">
        <v>340</v>
      </c>
      <c r="C384" s="25" t="s">
        <v>2217</v>
      </c>
      <c r="D384" s="25" t="s">
        <v>21</v>
      </c>
      <c r="E384" s="3" t="s">
        <v>14</v>
      </c>
    </row>
    <row r="385" spans="1:5" x14ac:dyDescent="0.25">
      <c r="A385" s="8">
        <v>45747</v>
      </c>
      <c r="B385" s="5" t="s">
        <v>340</v>
      </c>
      <c r="C385" s="25" t="s">
        <v>2218</v>
      </c>
      <c r="D385" s="25" t="s">
        <v>121</v>
      </c>
      <c r="E385" s="3" t="s">
        <v>14</v>
      </c>
    </row>
    <row r="386" spans="1:5" x14ac:dyDescent="0.25">
      <c r="A386" s="8">
        <v>45747</v>
      </c>
      <c r="B386" s="5" t="s">
        <v>340</v>
      </c>
      <c r="C386" s="5" t="s">
        <v>2219</v>
      </c>
      <c r="D386" s="5" t="s">
        <v>121</v>
      </c>
      <c r="E386" s="3" t="s">
        <v>14</v>
      </c>
    </row>
    <row r="387" spans="1:5" x14ac:dyDescent="0.25">
      <c r="A387" s="8">
        <v>45747</v>
      </c>
      <c r="B387" s="5" t="s">
        <v>341</v>
      </c>
      <c r="C387" s="5" t="s">
        <v>2220</v>
      </c>
      <c r="D387" s="5" t="s">
        <v>90</v>
      </c>
      <c r="E387" s="3" t="s">
        <v>14</v>
      </c>
    </row>
    <row r="388" spans="1:5" x14ac:dyDescent="0.25">
      <c r="A388" s="8">
        <v>45754</v>
      </c>
      <c r="B388" s="5" t="s">
        <v>340</v>
      </c>
      <c r="C388" s="33" t="s">
        <v>2221</v>
      </c>
      <c r="D388" s="33" t="s">
        <v>56</v>
      </c>
    </row>
    <row r="389" spans="1:5" x14ac:dyDescent="0.25">
      <c r="A389" s="8">
        <v>45754</v>
      </c>
      <c r="B389" s="5" t="s">
        <v>340</v>
      </c>
      <c r="C389" s="5" t="s">
        <v>2222</v>
      </c>
      <c r="D389" s="5" t="s">
        <v>343</v>
      </c>
    </row>
    <row r="390" spans="1:5" x14ac:dyDescent="0.25">
      <c r="A390" s="8">
        <v>45754</v>
      </c>
      <c r="B390" s="5" t="s">
        <v>340</v>
      </c>
      <c r="C390" s="33" t="s">
        <v>2223</v>
      </c>
      <c r="D390" s="33" t="s">
        <v>56</v>
      </c>
      <c r="E390" s="3" t="s">
        <v>14</v>
      </c>
    </row>
    <row r="391" spans="1:5" x14ac:dyDescent="0.25">
      <c r="A391" s="8">
        <v>45754</v>
      </c>
      <c r="B391" s="5" t="s">
        <v>340</v>
      </c>
      <c r="C391" s="5" t="s">
        <v>2224</v>
      </c>
      <c r="D391" s="5" t="s">
        <v>343</v>
      </c>
    </row>
    <row r="392" spans="1:5" x14ac:dyDescent="0.25">
      <c r="A392" s="8">
        <v>45754</v>
      </c>
      <c r="B392" s="5" t="s">
        <v>340</v>
      </c>
      <c r="C392" s="33" t="s">
        <v>2225</v>
      </c>
      <c r="D392" s="33" t="s">
        <v>343</v>
      </c>
      <c r="E392" s="3" t="s">
        <v>14</v>
      </c>
    </row>
    <row r="393" spans="1:5" x14ac:dyDescent="0.25">
      <c r="A393" s="8">
        <v>45754</v>
      </c>
      <c r="B393" s="5" t="s">
        <v>340</v>
      </c>
      <c r="C393" s="25" t="s">
        <v>2226</v>
      </c>
      <c r="D393" s="25" t="s">
        <v>343</v>
      </c>
    </row>
    <row r="394" spans="1:5" x14ac:dyDescent="0.25">
      <c r="A394" s="8">
        <v>45754</v>
      </c>
      <c r="B394" s="5" t="s">
        <v>340</v>
      </c>
      <c r="C394" s="33" t="s">
        <v>2227</v>
      </c>
      <c r="D394" s="33" t="s">
        <v>21</v>
      </c>
      <c r="E394" s="3" t="s">
        <v>14</v>
      </c>
    </row>
    <row r="395" spans="1:5" x14ac:dyDescent="0.25">
      <c r="A395" s="8">
        <v>45754</v>
      </c>
      <c r="B395" s="5" t="s">
        <v>340</v>
      </c>
      <c r="C395" s="25" t="s">
        <v>2228</v>
      </c>
      <c r="D395" s="25" t="s">
        <v>21</v>
      </c>
      <c r="E395" s="3" t="s">
        <v>14</v>
      </c>
    </row>
    <row r="396" spans="1:5" x14ac:dyDescent="0.25">
      <c r="A396" s="8">
        <v>45754</v>
      </c>
      <c r="B396" s="5" t="s">
        <v>340</v>
      </c>
      <c r="C396" s="5" t="s">
        <v>2229</v>
      </c>
      <c r="D396" s="5" t="s">
        <v>338</v>
      </c>
      <c r="E396" s="3" t="s">
        <v>14</v>
      </c>
    </row>
    <row r="397" spans="1:5" x14ac:dyDescent="0.25">
      <c r="A397" s="8">
        <v>45754</v>
      </c>
      <c r="B397" s="5" t="s">
        <v>341</v>
      </c>
      <c r="C397" s="25" t="s">
        <v>2230</v>
      </c>
      <c r="D397" s="25"/>
    </row>
    <row r="398" spans="1:5" x14ac:dyDescent="0.25">
      <c r="A398" s="8">
        <v>45761</v>
      </c>
      <c r="B398" s="5" t="s">
        <v>340</v>
      </c>
      <c r="C398" s="5" t="s">
        <v>2231</v>
      </c>
      <c r="D398" s="5" t="s">
        <v>24</v>
      </c>
      <c r="E398" s="3" t="s">
        <v>14</v>
      </c>
    </row>
    <row r="399" spans="1:5" x14ac:dyDescent="0.25">
      <c r="A399" s="8">
        <v>45761</v>
      </c>
      <c r="B399" s="5" t="s">
        <v>340</v>
      </c>
      <c r="C399" s="5" t="s">
        <v>2232</v>
      </c>
      <c r="D399" s="5" t="s">
        <v>21</v>
      </c>
      <c r="E399" s="37" t="s">
        <v>14</v>
      </c>
    </row>
    <row r="400" spans="1:5" x14ac:dyDescent="0.25">
      <c r="A400" s="8">
        <v>45761</v>
      </c>
      <c r="B400" s="5" t="s">
        <v>340</v>
      </c>
      <c r="C400" s="5" t="s">
        <v>2233</v>
      </c>
      <c r="D400" s="5" t="s">
        <v>338</v>
      </c>
    </row>
    <row r="401" spans="1:5" x14ac:dyDescent="0.25">
      <c r="A401" s="8">
        <v>45761</v>
      </c>
      <c r="B401" s="5" t="s">
        <v>340</v>
      </c>
      <c r="C401" s="25" t="s">
        <v>2234</v>
      </c>
      <c r="D401" s="25" t="s">
        <v>338</v>
      </c>
      <c r="E401" s="3" t="s">
        <v>14</v>
      </c>
    </row>
    <row r="402" spans="1:5" x14ac:dyDescent="0.25">
      <c r="A402" s="8">
        <v>45761</v>
      </c>
      <c r="B402" s="5" t="s">
        <v>340</v>
      </c>
      <c r="C402" s="25" t="s">
        <v>2235</v>
      </c>
      <c r="D402" s="25" t="s">
        <v>21</v>
      </c>
    </row>
    <row r="403" spans="1:5" x14ac:dyDescent="0.25">
      <c r="A403" s="8">
        <v>45761</v>
      </c>
      <c r="B403" s="5" t="s">
        <v>340</v>
      </c>
      <c r="C403" s="25" t="s">
        <v>2236</v>
      </c>
      <c r="D403" s="25" t="s">
        <v>90</v>
      </c>
      <c r="E403" s="3" t="s">
        <v>14</v>
      </c>
    </row>
    <row r="404" spans="1:5" x14ac:dyDescent="0.25">
      <c r="A404" s="8">
        <v>45761</v>
      </c>
      <c r="B404" s="5" t="s">
        <v>340</v>
      </c>
      <c r="C404" s="25" t="s">
        <v>2237</v>
      </c>
      <c r="D404" s="25" t="s">
        <v>338</v>
      </c>
      <c r="E404" s="3" t="s">
        <v>14</v>
      </c>
    </row>
    <row r="405" spans="1:5" x14ac:dyDescent="0.25">
      <c r="A405" s="8">
        <v>45761</v>
      </c>
      <c r="B405" s="5" t="s">
        <v>340</v>
      </c>
      <c r="C405" s="25" t="s">
        <v>2238</v>
      </c>
      <c r="D405" s="25" t="s">
        <v>338</v>
      </c>
      <c r="E405" s="3" t="s">
        <v>14</v>
      </c>
    </row>
    <row r="406" spans="1:5" x14ac:dyDescent="0.25">
      <c r="A406" s="8">
        <v>45761</v>
      </c>
      <c r="B406" s="5" t="s">
        <v>340</v>
      </c>
      <c r="C406" s="25" t="s">
        <v>2239</v>
      </c>
      <c r="D406" s="25" t="s">
        <v>338</v>
      </c>
    </row>
    <row r="407" spans="1:5" x14ac:dyDescent="0.25">
      <c r="A407" s="8">
        <v>45761</v>
      </c>
      <c r="B407" s="5" t="s">
        <v>340</v>
      </c>
      <c r="C407" s="25" t="s">
        <v>2240</v>
      </c>
      <c r="D407" s="25" t="s">
        <v>338</v>
      </c>
      <c r="E407" s="3" t="s">
        <v>14</v>
      </c>
    </row>
    <row r="408" spans="1:5" x14ac:dyDescent="0.25">
      <c r="A408" s="8">
        <v>45761</v>
      </c>
      <c r="B408" s="5" t="s">
        <v>340</v>
      </c>
      <c r="C408" s="25" t="s">
        <v>2241</v>
      </c>
      <c r="D408" s="25" t="s">
        <v>343</v>
      </c>
      <c r="E408" s="3" t="s">
        <v>14</v>
      </c>
    </row>
    <row r="409" spans="1:5" x14ac:dyDescent="0.25">
      <c r="A409" s="8">
        <v>45761</v>
      </c>
      <c r="B409" s="5" t="s">
        <v>340</v>
      </c>
      <c r="C409" s="25" t="s">
        <v>2242</v>
      </c>
      <c r="D409" s="25" t="s">
        <v>121</v>
      </c>
    </row>
    <row r="410" spans="1:5" x14ac:dyDescent="0.25">
      <c r="A410" s="8">
        <v>45761</v>
      </c>
      <c r="B410" s="5" t="s">
        <v>340</v>
      </c>
      <c r="C410" s="25" t="s">
        <v>2243</v>
      </c>
      <c r="D410" s="25" t="s">
        <v>56</v>
      </c>
    </row>
    <row r="411" spans="1:5" x14ac:dyDescent="0.25">
      <c r="A411" s="8">
        <v>45761</v>
      </c>
      <c r="B411" s="5" t="s">
        <v>340</v>
      </c>
      <c r="C411" s="5" t="s">
        <v>2244</v>
      </c>
      <c r="D411" s="5" t="s">
        <v>338</v>
      </c>
    </row>
    <row r="412" spans="1:5" x14ac:dyDescent="0.25">
      <c r="A412" s="8">
        <v>45761</v>
      </c>
      <c r="B412" s="5" t="s">
        <v>340</v>
      </c>
      <c r="C412" s="5" t="s">
        <v>2245</v>
      </c>
      <c r="D412" s="5" t="s">
        <v>338</v>
      </c>
      <c r="E412" s="3" t="s">
        <v>14</v>
      </c>
    </row>
    <row r="413" spans="1:5" x14ac:dyDescent="0.25">
      <c r="A413" s="8">
        <v>45761</v>
      </c>
      <c r="B413" s="5" t="s">
        <v>341</v>
      </c>
      <c r="C413" s="5" t="s">
        <v>2246</v>
      </c>
      <c r="D413" s="5" t="s">
        <v>121</v>
      </c>
    </row>
    <row r="414" spans="1:5" x14ac:dyDescent="0.25">
      <c r="A414" s="8">
        <v>45761</v>
      </c>
      <c r="B414" s="5" t="s">
        <v>341</v>
      </c>
      <c r="C414" s="5" t="s">
        <v>2247</v>
      </c>
      <c r="D414" s="5" t="s">
        <v>338</v>
      </c>
    </row>
    <row r="415" spans="1:5" x14ac:dyDescent="0.25">
      <c r="A415" s="8">
        <v>45768</v>
      </c>
      <c r="B415" s="5" t="s">
        <v>340</v>
      </c>
      <c r="C415" s="5" t="s">
        <v>2248</v>
      </c>
      <c r="D415" s="5" t="s">
        <v>21</v>
      </c>
      <c r="E415" s="3" t="s">
        <v>14</v>
      </c>
    </row>
    <row r="416" spans="1:5" x14ac:dyDescent="0.25">
      <c r="A416" s="8">
        <v>45768</v>
      </c>
      <c r="B416" s="5" t="s">
        <v>340</v>
      </c>
      <c r="C416" s="5" t="s">
        <v>2249</v>
      </c>
      <c r="D416" s="5" t="s">
        <v>338</v>
      </c>
    </row>
    <row r="417" spans="1:5" x14ac:dyDescent="0.25">
      <c r="A417" s="8">
        <v>45768</v>
      </c>
      <c r="B417" s="5" t="s">
        <v>340</v>
      </c>
      <c r="C417" s="5" t="s">
        <v>2250</v>
      </c>
      <c r="D417" s="5" t="s">
        <v>16</v>
      </c>
      <c r="E417" s="3" t="s">
        <v>14</v>
      </c>
    </row>
    <row r="418" spans="1:5" x14ac:dyDescent="0.25">
      <c r="A418" s="8">
        <v>45768</v>
      </c>
      <c r="B418" s="5" t="s">
        <v>340</v>
      </c>
      <c r="C418" s="5" t="s">
        <v>2251</v>
      </c>
      <c r="D418" s="5" t="s">
        <v>21</v>
      </c>
      <c r="E418" s="3" t="s">
        <v>14</v>
      </c>
    </row>
    <row r="419" spans="1:5" x14ac:dyDescent="0.25">
      <c r="A419" s="8">
        <v>45768</v>
      </c>
      <c r="B419" s="5" t="s">
        <v>340</v>
      </c>
      <c r="C419" s="5" t="s">
        <v>2252</v>
      </c>
      <c r="D419" s="5" t="s">
        <v>338</v>
      </c>
    </row>
    <row r="420" spans="1:5" x14ac:dyDescent="0.25">
      <c r="A420" s="8">
        <v>45768</v>
      </c>
      <c r="B420" s="5" t="s">
        <v>340</v>
      </c>
      <c r="C420" s="5" t="s">
        <v>2253</v>
      </c>
      <c r="D420" s="5" t="s">
        <v>338</v>
      </c>
      <c r="E420" s="3" t="s">
        <v>14</v>
      </c>
    </row>
    <row r="421" spans="1:5" x14ac:dyDescent="0.25">
      <c r="A421" s="8">
        <v>45768</v>
      </c>
      <c r="B421" s="5" t="s">
        <v>340</v>
      </c>
      <c r="C421" s="5" t="s">
        <v>2254</v>
      </c>
      <c r="D421" s="5" t="s">
        <v>338</v>
      </c>
    </row>
    <row r="422" spans="1:5" x14ac:dyDescent="0.25">
      <c r="A422" s="8">
        <v>45768</v>
      </c>
      <c r="B422" s="5" t="s">
        <v>340</v>
      </c>
      <c r="C422" s="25" t="s">
        <v>2255</v>
      </c>
      <c r="D422" s="25" t="s">
        <v>342</v>
      </c>
      <c r="E422" s="3" t="s">
        <v>14</v>
      </c>
    </row>
    <row r="423" spans="1:5" x14ac:dyDescent="0.25">
      <c r="A423" s="8">
        <v>45775</v>
      </c>
      <c r="B423" s="5" t="s">
        <v>340</v>
      </c>
      <c r="C423" s="25" t="s">
        <v>2256</v>
      </c>
      <c r="D423" s="25" t="s">
        <v>338</v>
      </c>
    </row>
    <row r="424" spans="1:5" x14ac:dyDescent="0.25">
      <c r="A424" s="8">
        <v>45775</v>
      </c>
      <c r="B424" s="5" t="s">
        <v>340</v>
      </c>
      <c r="C424" s="25" t="s">
        <v>2257</v>
      </c>
      <c r="D424" s="25" t="s">
        <v>56</v>
      </c>
    </row>
    <row r="425" spans="1:5" x14ac:dyDescent="0.25">
      <c r="A425" s="8">
        <v>45775</v>
      </c>
      <c r="B425" s="5" t="s">
        <v>340</v>
      </c>
      <c r="C425" s="25" t="s">
        <v>2258</v>
      </c>
      <c r="D425" s="25" t="s">
        <v>21</v>
      </c>
    </row>
    <row r="426" spans="1:5" x14ac:dyDescent="0.25">
      <c r="A426" s="8">
        <v>45775</v>
      </c>
      <c r="B426" s="5" t="s">
        <v>340</v>
      </c>
      <c r="C426" s="25" t="s">
        <v>2259</v>
      </c>
      <c r="D426" s="25" t="s">
        <v>338</v>
      </c>
      <c r="E426" s="3" t="s">
        <v>14</v>
      </c>
    </row>
    <row r="427" spans="1:5" x14ac:dyDescent="0.25">
      <c r="A427" s="8">
        <v>45775</v>
      </c>
      <c r="B427" s="5" t="s">
        <v>340</v>
      </c>
      <c r="C427" s="25" t="s">
        <v>2260</v>
      </c>
      <c r="D427" s="25" t="s">
        <v>21</v>
      </c>
      <c r="E427" s="3" t="s">
        <v>14</v>
      </c>
    </row>
    <row r="428" spans="1:5" x14ac:dyDescent="0.25">
      <c r="A428" s="8">
        <v>45775</v>
      </c>
      <c r="B428" s="5" t="s">
        <v>340</v>
      </c>
      <c r="C428" s="25" t="s">
        <v>2261</v>
      </c>
      <c r="D428" s="25" t="s">
        <v>21</v>
      </c>
    </row>
    <row r="429" spans="1:5" x14ac:dyDescent="0.25">
      <c r="A429" s="8">
        <v>45775</v>
      </c>
      <c r="B429" s="5" t="s">
        <v>340</v>
      </c>
      <c r="C429" s="25" t="s">
        <v>2262</v>
      </c>
      <c r="D429" s="25" t="s">
        <v>90</v>
      </c>
      <c r="E429" s="3" t="s">
        <v>14</v>
      </c>
    </row>
    <row r="430" spans="1:5" x14ac:dyDescent="0.25">
      <c r="A430" s="8">
        <v>45775</v>
      </c>
      <c r="B430" s="5" t="s">
        <v>340</v>
      </c>
      <c r="C430" s="25" t="s">
        <v>2263</v>
      </c>
      <c r="D430" s="25" t="s">
        <v>338</v>
      </c>
      <c r="E430" s="3" t="s">
        <v>14</v>
      </c>
    </row>
    <row r="431" spans="1:5" x14ac:dyDescent="0.25">
      <c r="A431" s="8">
        <v>45775</v>
      </c>
      <c r="B431" s="5" t="s">
        <v>340</v>
      </c>
      <c r="C431" s="25" t="s">
        <v>2264</v>
      </c>
      <c r="D431" s="25" t="s">
        <v>21</v>
      </c>
    </row>
    <row r="432" spans="1:5" x14ac:dyDescent="0.25">
      <c r="A432" s="8">
        <v>45775</v>
      </c>
      <c r="B432" s="5" t="s">
        <v>340</v>
      </c>
      <c r="C432" s="25" t="s">
        <v>2265</v>
      </c>
      <c r="D432" s="25" t="s">
        <v>338</v>
      </c>
      <c r="E432" s="3" t="s">
        <v>14</v>
      </c>
    </row>
    <row r="433" spans="1:5" x14ac:dyDescent="0.25">
      <c r="A433" s="8">
        <v>45775</v>
      </c>
      <c r="B433" s="5" t="s">
        <v>340</v>
      </c>
      <c r="C433" s="5" t="s">
        <v>2266</v>
      </c>
      <c r="D433" s="5" t="s">
        <v>21</v>
      </c>
    </row>
    <row r="434" spans="1:5" x14ac:dyDescent="0.25">
      <c r="A434" s="8">
        <v>45775</v>
      </c>
      <c r="B434" s="5" t="s">
        <v>340</v>
      </c>
      <c r="C434" s="5" t="s">
        <v>2267</v>
      </c>
      <c r="D434" s="5" t="s">
        <v>21</v>
      </c>
    </row>
    <row r="435" spans="1:5" x14ac:dyDescent="0.25">
      <c r="A435" s="8">
        <v>45775</v>
      </c>
      <c r="B435" s="5" t="s">
        <v>340</v>
      </c>
      <c r="C435" s="5" t="s">
        <v>2268</v>
      </c>
      <c r="D435" s="5" t="s">
        <v>338</v>
      </c>
      <c r="E435" s="3" t="s">
        <v>14</v>
      </c>
    </row>
    <row r="436" spans="1:5" x14ac:dyDescent="0.25">
      <c r="A436" s="8">
        <v>45775</v>
      </c>
      <c r="B436" s="5" t="s">
        <v>340</v>
      </c>
      <c r="C436" s="5" t="s">
        <v>2269</v>
      </c>
      <c r="D436" s="5" t="s">
        <v>121</v>
      </c>
      <c r="E436" s="3" t="s">
        <v>14</v>
      </c>
    </row>
    <row r="437" spans="1:5" x14ac:dyDescent="0.25">
      <c r="A437" s="8">
        <v>45775</v>
      </c>
      <c r="B437" s="5" t="s">
        <v>341</v>
      </c>
      <c r="C437" s="5" t="s">
        <v>2270</v>
      </c>
      <c r="D437" s="5" t="s">
        <v>589</v>
      </c>
    </row>
    <row r="438" spans="1:5" x14ac:dyDescent="0.25">
      <c r="A438" s="8">
        <v>45782</v>
      </c>
      <c r="B438" s="5" t="s">
        <v>340</v>
      </c>
      <c r="C438" s="5" t="s">
        <v>2271</v>
      </c>
      <c r="D438" s="5" t="s">
        <v>56</v>
      </c>
      <c r="E438" s="3" t="s">
        <v>14</v>
      </c>
    </row>
    <row r="439" spans="1:5" x14ac:dyDescent="0.25">
      <c r="A439" s="8">
        <v>45782</v>
      </c>
      <c r="B439" s="5" t="s">
        <v>340</v>
      </c>
      <c r="C439" s="5" t="s">
        <v>2272</v>
      </c>
      <c r="D439" s="5" t="s">
        <v>21</v>
      </c>
    </row>
    <row r="440" spans="1:5" x14ac:dyDescent="0.25">
      <c r="A440" s="8">
        <v>45782</v>
      </c>
      <c r="B440" s="5" t="s">
        <v>340</v>
      </c>
      <c r="C440" s="5" t="s">
        <v>2273</v>
      </c>
      <c r="D440" s="5" t="s">
        <v>338</v>
      </c>
      <c r="E440" s="3" t="s">
        <v>14</v>
      </c>
    </row>
    <row r="441" spans="1:5" x14ac:dyDescent="0.25">
      <c r="A441" s="8">
        <v>45782</v>
      </c>
      <c r="B441" s="5" t="s">
        <v>340</v>
      </c>
      <c r="C441" s="5" t="s">
        <v>2274</v>
      </c>
      <c r="D441" s="5" t="s">
        <v>21</v>
      </c>
    </row>
    <row r="442" spans="1:5" x14ac:dyDescent="0.25">
      <c r="A442" s="8">
        <v>45782</v>
      </c>
      <c r="B442" s="5" t="s">
        <v>340</v>
      </c>
      <c r="C442" s="5" t="s">
        <v>2275</v>
      </c>
      <c r="D442" s="5" t="s">
        <v>338</v>
      </c>
      <c r="E442" s="3" t="s">
        <v>14</v>
      </c>
    </row>
    <row r="443" spans="1:5" x14ac:dyDescent="0.25">
      <c r="A443" s="8">
        <v>45782</v>
      </c>
      <c r="B443" s="5" t="s">
        <v>340</v>
      </c>
      <c r="C443" s="5" t="s">
        <v>2276</v>
      </c>
      <c r="D443" s="5" t="s">
        <v>16</v>
      </c>
    </row>
    <row r="444" spans="1:5" x14ac:dyDescent="0.25">
      <c r="A444" s="8">
        <v>45782</v>
      </c>
      <c r="B444" s="5" t="s">
        <v>340</v>
      </c>
      <c r="C444" s="5" t="s">
        <v>2277</v>
      </c>
      <c r="D444" s="5" t="s">
        <v>338</v>
      </c>
    </row>
    <row r="445" spans="1:5" x14ac:dyDescent="0.25">
      <c r="A445" s="8">
        <v>45782</v>
      </c>
      <c r="B445" s="5" t="s">
        <v>340</v>
      </c>
      <c r="C445" s="25" t="s">
        <v>2278</v>
      </c>
      <c r="D445" s="25" t="s">
        <v>338</v>
      </c>
    </row>
    <row r="446" spans="1:5" x14ac:dyDescent="0.25">
      <c r="A446" s="8">
        <v>45782</v>
      </c>
      <c r="B446" s="5" t="s">
        <v>340</v>
      </c>
      <c r="C446" s="25" t="s">
        <v>2279</v>
      </c>
      <c r="D446" s="25" t="s">
        <v>338</v>
      </c>
      <c r="E446" s="3" t="s">
        <v>14</v>
      </c>
    </row>
    <row r="447" spans="1:5" x14ac:dyDescent="0.25">
      <c r="A447" s="8">
        <v>45782</v>
      </c>
      <c r="B447" s="5" t="s">
        <v>340</v>
      </c>
      <c r="C447" s="25" t="s">
        <v>2280</v>
      </c>
      <c r="D447" s="25" t="s">
        <v>121</v>
      </c>
      <c r="E447" s="3" t="s">
        <v>14</v>
      </c>
    </row>
    <row r="448" spans="1:5" x14ac:dyDescent="0.25">
      <c r="A448" s="8">
        <v>45782</v>
      </c>
      <c r="B448" s="5" t="s">
        <v>340</v>
      </c>
      <c r="C448" s="25" t="s">
        <v>2281</v>
      </c>
      <c r="D448" s="25" t="s">
        <v>90</v>
      </c>
    </row>
    <row r="449" spans="1:5" x14ac:dyDescent="0.25">
      <c r="A449" s="8">
        <v>45782</v>
      </c>
      <c r="B449" s="5" t="s">
        <v>340</v>
      </c>
      <c r="C449" s="25" t="s">
        <v>2282</v>
      </c>
      <c r="D449" s="25" t="s">
        <v>338</v>
      </c>
    </row>
    <row r="450" spans="1:5" x14ac:dyDescent="0.25">
      <c r="A450" s="8">
        <v>45782</v>
      </c>
      <c r="B450" s="5" t="s">
        <v>340</v>
      </c>
      <c r="C450" s="25" t="s">
        <v>2283</v>
      </c>
      <c r="D450" s="25" t="s">
        <v>90</v>
      </c>
      <c r="E450" s="3" t="s">
        <v>14</v>
      </c>
    </row>
    <row r="451" spans="1:5" x14ac:dyDescent="0.25">
      <c r="A451" s="8">
        <v>45782</v>
      </c>
      <c r="B451" s="5" t="s">
        <v>340</v>
      </c>
      <c r="C451" s="25" t="s">
        <v>2284</v>
      </c>
      <c r="D451" s="25" t="s">
        <v>21</v>
      </c>
      <c r="E451" s="3" t="s">
        <v>14</v>
      </c>
    </row>
    <row r="452" spans="1:5" x14ac:dyDescent="0.25">
      <c r="A452" s="8">
        <v>45782</v>
      </c>
      <c r="B452" s="5" t="s">
        <v>340</v>
      </c>
      <c r="C452" s="25" t="s">
        <v>2285</v>
      </c>
      <c r="D452" s="25" t="s">
        <v>338</v>
      </c>
    </row>
    <row r="453" spans="1:5" x14ac:dyDescent="0.25">
      <c r="A453" s="8">
        <v>45782</v>
      </c>
      <c r="B453" s="5" t="s">
        <v>340</v>
      </c>
      <c r="C453" s="25" t="s">
        <v>2286</v>
      </c>
      <c r="D453" s="25" t="s">
        <v>338</v>
      </c>
    </row>
    <row r="454" spans="1:5" x14ac:dyDescent="0.25">
      <c r="A454" s="8">
        <v>45789</v>
      </c>
      <c r="B454" s="5" t="s">
        <v>340</v>
      </c>
      <c r="C454" s="5" t="s">
        <v>2287</v>
      </c>
      <c r="D454" s="5" t="s">
        <v>338</v>
      </c>
      <c r="E454" s="3" t="s">
        <v>14</v>
      </c>
    </row>
    <row r="455" spans="1:5" x14ac:dyDescent="0.25">
      <c r="A455" s="8">
        <v>45789</v>
      </c>
      <c r="B455" s="5" t="s">
        <v>340</v>
      </c>
      <c r="C455" s="5" t="s">
        <v>2288</v>
      </c>
      <c r="D455" s="5" t="s">
        <v>121</v>
      </c>
    </row>
    <row r="456" spans="1:5" x14ac:dyDescent="0.25">
      <c r="A456" s="8">
        <v>45789</v>
      </c>
      <c r="B456" s="5" t="s">
        <v>340</v>
      </c>
      <c r="C456" s="5" t="s">
        <v>2289</v>
      </c>
      <c r="D456" s="5" t="s">
        <v>338</v>
      </c>
    </row>
    <row r="457" spans="1:5" x14ac:dyDescent="0.25">
      <c r="A457" s="8">
        <v>45789</v>
      </c>
      <c r="B457" s="5" t="s">
        <v>340</v>
      </c>
      <c r="C457" s="5" t="s">
        <v>2290</v>
      </c>
      <c r="D457" s="5" t="s">
        <v>338</v>
      </c>
    </row>
    <row r="458" spans="1:5" x14ac:dyDescent="0.25">
      <c r="A458" s="8">
        <v>45789</v>
      </c>
      <c r="B458" s="5" t="s">
        <v>340</v>
      </c>
      <c r="C458" s="5" t="s">
        <v>2291</v>
      </c>
      <c r="D458" s="5" t="s">
        <v>56</v>
      </c>
      <c r="E458" s="3" t="s">
        <v>14</v>
      </c>
    </row>
    <row r="459" spans="1:5" x14ac:dyDescent="0.25">
      <c r="A459" s="8">
        <v>45789</v>
      </c>
      <c r="B459" s="5" t="s">
        <v>340</v>
      </c>
      <c r="C459" s="5" t="s">
        <v>2292</v>
      </c>
      <c r="D459" s="5" t="s">
        <v>338</v>
      </c>
    </row>
    <row r="460" spans="1:5" x14ac:dyDescent="0.25">
      <c r="A460" s="8">
        <v>45789</v>
      </c>
      <c r="B460" s="5" t="s">
        <v>340</v>
      </c>
      <c r="C460" s="5" t="s">
        <v>2293</v>
      </c>
      <c r="D460" s="5" t="s">
        <v>21</v>
      </c>
      <c r="E460" s="3" t="s">
        <v>14</v>
      </c>
    </row>
    <row r="461" spans="1:5" x14ac:dyDescent="0.25">
      <c r="A461" s="8">
        <v>45789</v>
      </c>
      <c r="B461" s="5" t="s">
        <v>340</v>
      </c>
      <c r="C461" s="5" t="s">
        <v>2294</v>
      </c>
      <c r="D461" s="5" t="s">
        <v>36</v>
      </c>
      <c r="E461" s="3" t="s">
        <v>14</v>
      </c>
    </row>
    <row r="462" spans="1:5" x14ac:dyDescent="0.25">
      <c r="A462" s="8">
        <v>45789</v>
      </c>
      <c r="B462" s="5" t="s">
        <v>340</v>
      </c>
      <c r="C462" s="5" t="s">
        <v>2295</v>
      </c>
      <c r="D462" s="5" t="s">
        <v>338</v>
      </c>
    </row>
    <row r="463" spans="1:5" x14ac:dyDescent="0.25">
      <c r="A463" s="8">
        <v>45789</v>
      </c>
      <c r="B463" s="5" t="s">
        <v>340</v>
      </c>
      <c r="C463" s="5" t="s">
        <v>2296</v>
      </c>
      <c r="D463" s="5" t="s">
        <v>21</v>
      </c>
      <c r="E463" s="3" t="s">
        <v>14</v>
      </c>
    </row>
    <row r="464" spans="1:5" x14ac:dyDescent="0.25">
      <c r="A464" s="8">
        <v>45789</v>
      </c>
      <c r="B464" s="5" t="s">
        <v>340</v>
      </c>
      <c r="C464" s="25" t="s">
        <v>2297</v>
      </c>
      <c r="D464" s="25" t="s">
        <v>338</v>
      </c>
      <c r="E464" s="3" t="s">
        <v>14</v>
      </c>
    </row>
    <row r="465" spans="1:5" x14ac:dyDescent="0.25">
      <c r="A465" s="8">
        <v>45789</v>
      </c>
      <c r="B465" s="5" t="s">
        <v>340</v>
      </c>
      <c r="C465" s="25" t="s">
        <v>2298</v>
      </c>
      <c r="D465" s="25" t="s">
        <v>338</v>
      </c>
    </row>
    <row r="466" spans="1:5" x14ac:dyDescent="0.25">
      <c r="A466" s="8">
        <v>45796</v>
      </c>
      <c r="B466" s="5" t="s">
        <v>340</v>
      </c>
      <c r="C466" s="25" t="s">
        <v>2299</v>
      </c>
      <c r="D466" s="25" t="s">
        <v>24</v>
      </c>
      <c r="E466" s="3" t="s">
        <v>14</v>
      </c>
    </row>
    <row r="467" spans="1:5" x14ac:dyDescent="0.25">
      <c r="A467" s="8">
        <v>45796</v>
      </c>
      <c r="B467" s="5" t="s">
        <v>340</v>
      </c>
      <c r="C467" s="25" t="s">
        <v>2300</v>
      </c>
      <c r="D467" s="25" t="s">
        <v>121</v>
      </c>
    </row>
    <row r="468" spans="1:5" x14ac:dyDescent="0.25">
      <c r="A468" s="8">
        <v>45796</v>
      </c>
      <c r="B468" s="5" t="s">
        <v>340</v>
      </c>
      <c r="C468" s="25" t="s">
        <v>2301</v>
      </c>
      <c r="D468" s="25" t="s">
        <v>21</v>
      </c>
      <c r="E468" s="3" t="s">
        <v>14</v>
      </c>
    </row>
    <row r="469" spans="1:5" x14ac:dyDescent="0.25">
      <c r="A469" s="8">
        <v>45796</v>
      </c>
      <c r="B469" s="5" t="s">
        <v>340</v>
      </c>
      <c r="C469" s="25" t="s">
        <v>2302</v>
      </c>
      <c r="D469" s="25" t="s">
        <v>24</v>
      </c>
    </row>
    <row r="470" spans="1:5" x14ac:dyDescent="0.25">
      <c r="A470" s="8">
        <v>45796</v>
      </c>
      <c r="B470" s="5" t="s">
        <v>340</v>
      </c>
      <c r="C470" s="25" t="s">
        <v>2303</v>
      </c>
      <c r="D470" s="25" t="s">
        <v>90</v>
      </c>
      <c r="E470" s="3" t="s">
        <v>14</v>
      </c>
    </row>
    <row r="471" spans="1:5" x14ac:dyDescent="0.25">
      <c r="A471" s="8">
        <v>45796</v>
      </c>
      <c r="B471" s="5" t="s">
        <v>340</v>
      </c>
      <c r="C471" s="25" t="s">
        <v>2304</v>
      </c>
      <c r="D471" s="25" t="s">
        <v>338</v>
      </c>
      <c r="E471" s="3" t="s">
        <v>14</v>
      </c>
    </row>
    <row r="472" spans="1:5" x14ac:dyDescent="0.25">
      <c r="A472" s="8">
        <v>45796</v>
      </c>
      <c r="B472" s="5" t="s">
        <v>340</v>
      </c>
      <c r="C472" s="25" t="s">
        <v>2305</v>
      </c>
      <c r="D472" s="25" t="s">
        <v>338</v>
      </c>
    </row>
    <row r="473" spans="1:5" x14ac:dyDescent="0.25">
      <c r="A473" s="8">
        <v>45796</v>
      </c>
      <c r="B473" s="5" t="s">
        <v>340</v>
      </c>
      <c r="C473" s="25" t="s">
        <v>2306</v>
      </c>
      <c r="D473" s="25" t="s">
        <v>338</v>
      </c>
      <c r="E473" s="3" t="s">
        <v>14</v>
      </c>
    </row>
    <row r="474" spans="1:5" x14ac:dyDescent="0.25">
      <c r="A474" s="8">
        <v>45796</v>
      </c>
      <c r="B474" s="5" t="s">
        <v>340</v>
      </c>
      <c r="C474" s="25" t="s">
        <v>2307</v>
      </c>
      <c r="D474" s="25" t="s">
        <v>589</v>
      </c>
      <c r="E474" s="3" t="s">
        <v>14</v>
      </c>
    </row>
    <row r="475" spans="1:5" x14ac:dyDescent="0.25">
      <c r="A475" s="8">
        <v>45796</v>
      </c>
      <c r="B475" s="5" t="s">
        <v>340</v>
      </c>
      <c r="C475" s="5" t="s">
        <v>2308</v>
      </c>
      <c r="D475" s="5" t="s">
        <v>121</v>
      </c>
    </row>
    <row r="476" spans="1:5" x14ac:dyDescent="0.25">
      <c r="A476" s="8">
        <v>45796</v>
      </c>
      <c r="B476" s="5" t="s">
        <v>340</v>
      </c>
      <c r="C476" s="5" t="s">
        <v>2309</v>
      </c>
      <c r="D476" s="5" t="s">
        <v>56</v>
      </c>
    </row>
    <row r="477" spans="1:5" x14ac:dyDescent="0.25">
      <c r="A477" s="8">
        <v>45803</v>
      </c>
      <c r="B477" s="5" t="s">
        <v>340</v>
      </c>
      <c r="C477" s="5" t="s">
        <v>2310</v>
      </c>
      <c r="D477" s="5" t="s">
        <v>56</v>
      </c>
    </row>
    <row r="478" spans="1:5" x14ac:dyDescent="0.25">
      <c r="A478" s="8">
        <v>45803</v>
      </c>
      <c r="B478" s="5" t="s">
        <v>340</v>
      </c>
      <c r="C478" s="5" t="s">
        <v>2311</v>
      </c>
      <c r="D478" s="5" t="s">
        <v>21</v>
      </c>
      <c r="E478" s="3" t="s">
        <v>14</v>
      </c>
    </row>
    <row r="479" spans="1:5" x14ac:dyDescent="0.25">
      <c r="A479" s="8">
        <v>45803</v>
      </c>
      <c r="B479" s="5" t="s">
        <v>340</v>
      </c>
      <c r="C479" s="5" t="s">
        <v>2312</v>
      </c>
      <c r="D479" s="5" t="s">
        <v>21</v>
      </c>
      <c r="E479" s="3" t="s">
        <v>14</v>
      </c>
    </row>
    <row r="480" spans="1:5" x14ac:dyDescent="0.25">
      <c r="A480" s="8">
        <v>45803</v>
      </c>
      <c r="B480" s="5" t="s">
        <v>340</v>
      </c>
      <c r="C480" s="5" t="s">
        <v>2313</v>
      </c>
      <c r="D480" s="5" t="s">
        <v>21</v>
      </c>
    </row>
    <row r="481" spans="1:5" x14ac:dyDescent="0.25">
      <c r="A481" s="8">
        <v>45803</v>
      </c>
      <c r="B481" s="5" t="s">
        <v>340</v>
      </c>
      <c r="C481" s="5" t="s">
        <v>2314</v>
      </c>
      <c r="D481" s="5" t="s">
        <v>90</v>
      </c>
    </row>
    <row r="482" spans="1:5" x14ac:dyDescent="0.25">
      <c r="A482" s="8">
        <v>45803</v>
      </c>
      <c r="B482" s="5" t="s">
        <v>340</v>
      </c>
      <c r="C482" s="5" t="s">
        <v>2315</v>
      </c>
      <c r="D482" s="5" t="s">
        <v>338</v>
      </c>
    </row>
    <row r="483" spans="1:5" x14ac:dyDescent="0.25">
      <c r="A483" s="8">
        <v>45803</v>
      </c>
      <c r="B483" s="5" t="s">
        <v>340</v>
      </c>
      <c r="C483" s="5" t="s">
        <v>2316</v>
      </c>
      <c r="D483" s="5" t="s">
        <v>338</v>
      </c>
      <c r="E483" s="3" t="s">
        <v>14</v>
      </c>
    </row>
    <row r="484" spans="1:5" x14ac:dyDescent="0.25">
      <c r="A484" s="8">
        <v>45803</v>
      </c>
      <c r="B484" s="5" t="s">
        <v>340</v>
      </c>
      <c r="C484" s="5" t="s">
        <v>2317</v>
      </c>
      <c r="D484" s="5" t="s">
        <v>90</v>
      </c>
      <c r="E484" s="3" t="s">
        <v>14</v>
      </c>
    </row>
    <row r="485" spans="1:5" x14ac:dyDescent="0.25">
      <c r="A485" s="8">
        <v>45803</v>
      </c>
      <c r="B485" s="5" t="s">
        <v>340</v>
      </c>
      <c r="C485" s="25" t="s">
        <v>2318</v>
      </c>
      <c r="D485" s="25" t="s">
        <v>338</v>
      </c>
      <c r="E485" s="3" t="s">
        <v>14</v>
      </c>
    </row>
    <row r="486" spans="1:5" x14ac:dyDescent="0.25">
      <c r="A486" s="8">
        <v>45803</v>
      </c>
      <c r="B486" s="5" t="s">
        <v>340</v>
      </c>
      <c r="C486" s="25" t="s">
        <v>2319</v>
      </c>
      <c r="D486" s="25" t="s">
        <v>338</v>
      </c>
    </row>
    <row r="487" spans="1:5" x14ac:dyDescent="0.25">
      <c r="A487" s="8">
        <v>45803</v>
      </c>
      <c r="B487" s="5" t="s">
        <v>340</v>
      </c>
      <c r="C487" s="25" t="s">
        <v>2320</v>
      </c>
      <c r="D487" s="25" t="s">
        <v>56</v>
      </c>
    </row>
    <row r="488" spans="1:5" x14ac:dyDescent="0.25">
      <c r="A488" s="8">
        <v>45803</v>
      </c>
      <c r="B488" s="5" t="s">
        <v>340</v>
      </c>
      <c r="C488" s="25" t="s">
        <v>2321</v>
      </c>
      <c r="D488" s="25" t="s">
        <v>21</v>
      </c>
    </row>
    <row r="489" spans="1:5" x14ac:dyDescent="0.25">
      <c r="A489" s="8">
        <v>45803</v>
      </c>
      <c r="B489" s="5" t="s">
        <v>341</v>
      </c>
      <c r="C489" s="25" t="s">
        <v>2322</v>
      </c>
      <c r="D489" s="25" t="s">
        <v>56</v>
      </c>
      <c r="E489" s="3" t="s">
        <v>14</v>
      </c>
    </row>
    <row r="490" spans="1:5" x14ac:dyDescent="0.25">
      <c r="A490" s="8">
        <v>45803</v>
      </c>
      <c r="B490" s="5" t="s">
        <v>341</v>
      </c>
      <c r="C490" s="25" t="s">
        <v>2323</v>
      </c>
      <c r="D490" s="25" t="s">
        <v>90</v>
      </c>
    </row>
    <row r="491" spans="1:5" x14ac:dyDescent="0.25">
      <c r="A491" s="8">
        <v>45810</v>
      </c>
      <c r="B491" s="5" t="s">
        <v>340</v>
      </c>
      <c r="C491" s="25" t="s">
        <v>2324</v>
      </c>
      <c r="D491" s="25" t="s">
        <v>21</v>
      </c>
    </row>
    <row r="492" spans="1:5" x14ac:dyDescent="0.25">
      <c r="A492" s="8">
        <v>45810</v>
      </c>
      <c r="B492" s="5" t="s">
        <v>340</v>
      </c>
      <c r="C492" s="25" t="s">
        <v>2325</v>
      </c>
      <c r="D492" s="25" t="s">
        <v>90</v>
      </c>
      <c r="E492" s="3" t="s">
        <v>14</v>
      </c>
    </row>
    <row r="493" spans="1:5" x14ac:dyDescent="0.25">
      <c r="A493" s="8">
        <v>45810</v>
      </c>
      <c r="B493" s="5" t="s">
        <v>340</v>
      </c>
      <c r="C493" s="25" t="s">
        <v>2326</v>
      </c>
      <c r="D493" s="25" t="s">
        <v>21</v>
      </c>
    </row>
    <row r="494" spans="1:5" x14ac:dyDescent="0.25">
      <c r="A494" s="8">
        <v>45810</v>
      </c>
      <c r="B494" s="5" t="s">
        <v>340</v>
      </c>
      <c r="C494" s="25" t="s">
        <v>2327</v>
      </c>
      <c r="D494" s="25" t="s">
        <v>338</v>
      </c>
      <c r="E494" s="3" t="s">
        <v>14</v>
      </c>
    </row>
    <row r="495" spans="1:5" x14ac:dyDescent="0.25">
      <c r="A495" s="8">
        <v>45810</v>
      </c>
      <c r="B495" s="5" t="s">
        <v>340</v>
      </c>
      <c r="C495" s="25" t="s">
        <v>2328</v>
      </c>
      <c r="D495" s="25" t="s">
        <v>338</v>
      </c>
      <c r="E495" s="3" t="s">
        <v>14</v>
      </c>
    </row>
    <row r="496" spans="1:5" x14ac:dyDescent="0.25">
      <c r="A496" s="8">
        <v>45810</v>
      </c>
      <c r="B496" s="5" t="s">
        <v>340</v>
      </c>
      <c r="C496" s="5" t="s">
        <v>2329</v>
      </c>
      <c r="D496" s="5" t="s">
        <v>90</v>
      </c>
      <c r="E496" s="3" t="s">
        <v>14</v>
      </c>
    </row>
    <row r="497" spans="1:5" x14ac:dyDescent="0.25">
      <c r="A497" s="8">
        <v>45810</v>
      </c>
      <c r="B497" s="5" t="s">
        <v>340</v>
      </c>
      <c r="C497" s="5" t="s">
        <v>2330</v>
      </c>
      <c r="D497" s="5" t="s">
        <v>21</v>
      </c>
    </row>
    <row r="498" spans="1:5" x14ac:dyDescent="0.25">
      <c r="A498" s="8">
        <v>45810</v>
      </c>
      <c r="B498" s="5" t="s">
        <v>340</v>
      </c>
      <c r="C498" s="5" t="s">
        <v>2331</v>
      </c>
      <c r="D498" s="5" t="s">
        <v>21</v>
      </c>
      <c r="E498" s="3" t="s">
        <v>14</v>
      </c>
    </row>
    <row r="499" spans="1:5" x14ac:dyDescent="0.25">
      <c r="A499" s="8">
        <v>45810</v>
      </c>
      <c r="B499" s="5" t="s">
        <v>340</v>
      </c>
      <c r="C499" s="5" t="s">
        <v>2332</v>
      </c>
      <c r="D499" s="5" t="s">
        <v>90</v>
      </c>
    </row>
    <row r="500" spans="1:5" x14ac:dyDescent="0.25">
      <c r="A500" s="8">
        <v>45810</v>
      </c>
      <c r="B500" s="5" t="s">
        <v>340</v>
      </c>
      <c r="C500" s="5" t="s">
        <v>2333</v>
      </c>
      <c r="D500" s="5" t="s">
        <v>342</v>
      </c>
      <c r="E500" s="3" t="s">
        <v>14</v>
      </c>
    </row>
    <row r="501" spans="1:5" x14ac:dyDescent="0.25">
      <c r="A501" s="8">
        <v>45810</v>
      </c>
      <c r="B501" s="5" t="s">
        <v>340</v>
      </c>
      <c r="C501" s="5" t="s">
        <v>2334</v>
      </c>
      <c r="D501" s="5" t="s">
        <v>21</v>
      </c>
    </row>
    <row r="502" spans="1:5" x14ac:dyDescent="0.25">
      <c r="A502" s="8">
        <v>45817</v>
      </c>
      <c r="B502" s="5" t="s">
        <v>340</v>
      </c>
      <c r="C502" s="5" t="s">
        <v>2335</v>
      </c>
      <c r="D502" s="5" t="s">
        <v>338</v>
      </c>
    </row>
    <row r="503" spans="1:5" x14ac:dyDescent="0.25">
      <c r="A503" s="8">
        <v>45817</v>
      </c>
      <c r="B503" s="5" t="s">
        <v>340</v>
      </c>
      <c r="C503" s="5" t="s">
        <v>2336</v>
      </c>
      <c r="D503" s="5" t="s">
        <v>90</v>
      </c>
    </row>
    <row r="504" spans="1:5" x14ac:dyDescent="0.25">
      <c r="A504" s="8">
        <v>45817</v>
      </c>
      <c r="B504" s="5" t="s">
        <v>340</v>
      </c>
      <c r="C504" s="5" t="s">
        <v>2337</v>
      </c>
      <c r="D504" s="5" t="s">
        <v>90</v>
      </c>
    </row>
    <row r="505" spans="1:5" x14ac:dyDescent="0.25">
      <c r="A505" s="8">
        <v>45817</v>
      </c>
      <c r="B505" s="5" t="s">
        <v>340</v>
      </c>
      <c r="C505" s="5" t="s">
        <v>2338</v>
      </c>
      <c r="D505" s="5" t="s">
        <v>338</v>
      </c>
    </row>
    <row r="506" spans="1:5" x14ac:dyDescent="0.25">
      <c r="A506" s="8">
        <v>45817</v>
      </c>
      <c r="B506" s="5" t="s">
        <v>340</v>
      </c>
      <c r="C506" s="25" t="s">
        <v>2339</v>
      </c>
      <c r="D506" s="25" t="s">
        <v>56</v>
      </c>
    </row>
    <row r="507" spans="1:5" x14ac:dyDescent="0.25">
      <c r="A507" s="8">
        <v>45817</v>
      </c>
      <c r="B507" s="5" t="s">
        <v>340</v>
      </c>
      <c r="C507" s="25" t="s">
        <v>2340</v>
      </c>
      <c r="D507" s="25" t="s">
        <v>90</v>
      </c>
    </row>
    <row r="508" spans="1:5" x14ac:dyDescent="0.25">
      <c r="A508" s="8">
        <v>45817</v>
      </c>
      <c r="B508" s="5" t="s">
        <v>340</v>
      </c>
      <c r="C508" s="25" t="s">
        <v>2341</v>
      </c>
      <c r="D508" s="25" t="s">
        <v>338</v>
      </c>
      <c r="E508" s="3" t="s">
        <v>14</v>
      </c>
    </row>
    <row r="509" spans="1:5" x14ac:dyDescent="0.25">
      <c r="A509" s="8">
        <v>45817</v>
      </c>
      <c r="B509" s="5" t="s">
        <v>340</v>
      </c>
      <c r="C509" s="25" t="s">
        <v>2342</v>
      </c>
      <c r="D509" s="25" t="s">
        <v>21</v>
      </c>
    </row>
    <row r="510" spans="1:5" x14ac:dyDescent="0.25">
      <c r="A510" s="8">
        <v>45817</v>
      </c>
      <c r="B510" s="5" t="s">
        <v>340</v>
      </c>
      <c r="C510" s="25" t="s">
        <v>2343</v>
      </c>
      <c r="D510" s="25" t="s">
        <v>56</v>
      </c>
      <c r="E510" s="3" t="s">
        <v>14</v>
      </c>
    </row>
    <row r="511" spans="1:5" x14ac:dyDescent="0.25">
      <c r="A511" s="8">
        <v>45817</v>
      </c>
      <c r="B511" s="5" t="s">
        <v>340</v>
      </c>
      <c r="C511" s="25" t="s">
        <v>2344</v>
      </c>
      <c r="D511" s="25" t="s">
        <v>21</v>
      </c>
      <c r="E511" s="3" t="s">
        <v>14</v>
      </c>
    </row>
    <row r="512" spans="1:5" x14ac:dyDescent="0.25">
      <c r="A512" s="8">
        <v>45817</v>
      </c>
      <c r="B512" s="5" t="s">
        <v>340</v>
      </c>
      <c r="C512" s="25" t="s">
        <v>2345</v>
      </c>
      <c r="D512" s="25" t="s">
        <v>56</v>
      </c>
      <c r="E512" s="3" t="s">
        <v>14</v>
      </c>
    </row>
    <row r="513" spans="1:5" x14ac:dyDescent="0.25">
      <c r="A513" s="8">
        <v>45817</v>
      </c>
      <c r="B513" s="5" t="s">
        <v>340</v>
      </c>
      <c r="C513" s="25" t="s">
        <v>2346</v>
      </c>
      <c r="D513" s="25" t="s">
        <v>90</v>
      </c>
      <c r="E513" s="3" t="s">
        <v>14</v>
      </c>
    </row>
    <row r="514" spans="1:5" x14ac:dyDescent="0.25">
      <c r="A514" s="8">
        <v>45817</v>
      </c>
      <c r="B514" s="5" t="s">
        <v>340</v>
      </c>
      <c r="C514" s="25" t="s">
        <v>2347</v>
      </c>
      <c r="D514" s="25" t="s">
        <v>90</v>
      </c>
      <c r="E514" s="3" t="s">
        <v>14</v>
      </c>
    </row>
    <row r="515" spans="1:5" x14ac:dyDescent="0.25">
      <c r="A515" s="8">
        <v>45817</v>
      </c>
      <c r="B515" s="5" t="s">
        <v>340</v>
      </c>
      <c r="C515" s="25" t="s">
        <v>2348</v>
      </c>
      <c r="D515" s="25" t="s">
        <v>589</v>
      </c>
    </row>
    <row r="516" spans="1:5" x14ac:dyDescent="0.25">
      <c r="A516" s="8">
        <v>45817</v>
      </c>
      <c r="B516" s="5" t="s">
        <v>340</v>
      </c>
      <c r="C516" s="25" t="s">
        <v>2349</v>
      </c>
      <c r="D516" s="25" t="s">
        <v>21</v>
      </c>
    </row>
    <row r="517" spans="1:5" x14ac:dyDescent="0.25">
      <c r="A517" s="8">
        <v>45817</v>
      </c>
      <c r="B517" s="5" t="s">
        <v>341</v>
      </c>
      <c r="C517" s="25" t="s">
        <v>2350</v>
      </c>
      <c r="D517" s="25" t="s">
        <v>56</v>
      </c>
    </row>
    <row r="518" spans="1:5" x14ac:dyDescent="0.25">
      <c r="A518" s="8">
        <v>45817</v>
      </c>
      <c r="B518" s="5" t="s">
        <v>341</v>
      </c>
      <c r="C518" s="5" t="s">
        <v>2351</v>
      </c>
      <c r="D518" s="5" t="s">
        <v>338</v>
      </c>
    </row>
    <row r="519" spans="1:5" x14ac:dyDescent="0.25">
      <c r="A519" s="8">
        <v>45824</v>
      </c>
      <c r="B519" s="5" t="s">
        <v>340</v>
      </c>
      <c r="C519" s="5" t="s">
        <v>2352</v>
      </c>
      <c r="D519" s="5" t="s">
        <v>338</v>
      </c>
    </row>
    <row r="520" spans="1:5" x14ac:dyDescent="0.25">
      <c r="A520" s="8">
        <v>45824</v>
      </c>
      <c r="B520" s="5" t="s">
        <v>340</v>
      </c>
      <c r="C520" s="5" t="s">
        <v>2353</v>
      </c>
      <c r="D520" s="5" t="s">
        <v>24</v>
      </c>
      <c r="E520" s="3" t="s">
        <v>14</v>
      </c>
    </row>
    <row r="521" spans="1:5" x14ac:dyDescent="0.25">
      <c r="A521" s="8">
        <v>45824</v>
      </c>
      <c r="B521" s="5" t="s">
        <v>340</v>
      </c>
      <c r="C521" s="5" t="s">
        <v>2354</v>
      </c>
      <c r="D521" s="5" t="s">
        <v>21</v>
      </c>
    </row>
    <row r="522" spans="1:5" x14ac:dyDescent="0.25">
      <c r="A522" s="8">
        <v>45824</v>
      </c>
      <c r="B522" s="5" t="s">
        <v>340</v>
      </c>
      <c r="C522" s="5" t="s">
        <v>2355</v>
      </c>
      <c r="D522" s="5" t="s">
        <v>338</v>
      </c>
      <c r="E522" s="3" t="s">
        <v>14</v>
      </c>
    </row>
    <row r="523" spans="1:5" x14ac:dyDescent="0.25">
      <c r="A523" s="8">
        <v>45824</v>
      </c>
      <c r="B523" s="5" t="s">
        <v>340</v>
      </c>
      <c r="C523" s="5" t="s">
        <v>2356</v>
      </c>
      <c r="D523" s="5" t="s">
        <v>24</v>
      </c>
      <c r="E523" s="3" t="s">
        <v>14</v>
      </c>
    </row>
    <row r="524" spans="1:5" x14ac:dyDescent="0.25">
      <c r="A524" s="8">
        <v>45824</v>
      </c>
      <c r="B524" s="5" t="s">
        <v>340</v>
      </c>
      <c r="C524" s="5" t="s">
        <v>2357</v>
      </c>
      <c r="D524" s="5" t="s">
        <v>21</v>
      </c>
      <c r="E524" s="3" t="s">
        <v>14</v>
      </c>
    </row>
    <row r="525" spans="1:5" x14ac:dyDescent="0.25">
      <c r="A525" s="8">
        <v>45824</v>
      </c>
      <c r="B525" s="5" t="s">
        <v>340</v>
      </c>
      <c r="C525" s="5" t="s">
        <v>2358</v>
      </c>
      <c r="D525" s="5" t="s">
        <v>56</v>
      </c>
    </row>
    <row r="526" spans="1:5" x14ac:dyDescent="0.25">
      <c r="A526" s="8">
        <v>45824</v>
      </c>
      <c r="B526" s="5" t="s">
        <v>340</v>
      </c>
      <c r="C526" s="5" t="s">
        <v>2359</v>
      </c>
      <c r="D526" s="5" t="s">
        <v>90</v>
      </c>
    </row>
    <row r="527" spans="1:5" x14ac:dyDescent="0.25">
      <c r="A527" s="8">
        <v>45824</v>
      </c>
      <c r="B527" s="5" t="s">
        <v>340</v>
      </c>
      <c r="C527" s="5" t="s">
        <v>2360</v>
      </c>
      <c r="D527" s="5" t="s">
        <v>338</v>
      </c>
    </row>
    <row r="528" spans="1:5" x14ac:dyDescent="0.25">
      <c r="A528" s="8">
        <v>45824</v>
      </c>
      <c r="B528" s="5" t="s">
        <v>340</v>
      </c>
      <c r="C528" s="5" t="s">
        <v>2361</v>
      </c>
      <c r="D528" s="5" t="s">
        <v>56</v>
      </c>
      <c r="E528" s="3" t="s">
        <v>14</v>
      </c>
    </row>
    <row r="529" spans="1:5" x14ac:dyDescent="0.25">
      <c r="A529" s="8">
        <v>45824</v>
      </c>
      <c r="B529" s="5" t="s">
        <v>340</v>
      </c>
      <c r="C529" s="5" t="s">
        <v>2362</v>
      </c>
      <c r="D529" s="5" t="s">
        <v>21</v>
      </c>
      <c r="E529" s="3" t="s">
        <v>14</v>
      </c>
    </row>
    <row r="530" spans="1:5" x14ac:dyDescent="0.25">
      <c r="A530" s="8">
        <v>45824</v>
      </c>
      <c r="B530" s="5" t="s">
        <v>340</v>
      </c>
      <c r="C530" s="25" t="s">
        <v>2363</v>
      </c>
      <c r="D530" s="25" t="s">
        <v>21</v>
      </c>
    </row>
    <row r="531" spans="1:5" x14ac:dyDescent="0.25">
      <c r="A531" s="8">
        <v>45824</v>
      </c>
      <c r="B531" s="5" t="s">
        <v>340</v>
      </c>
      <c r="C531" s="5" t="s">
        <v>2364</v>
      </c>
      <c r="D531" s="5" t="s">
        <v>338</v>
      </c>
      <c r="E531" s="3" t="s">
        <v>14</v>
      </c>
    </row>
    <row r="532" spans="1:5" x14ac:dyDescent="0.25">
      <c r="A532" s="8">
        <v>45824</v>
      </c>
      <c r="B532" s="5" t="s">
        <v>341</v>
      </c>
      <c r="C532" s="5" t="s">
        <v>2365</v>
      </c>
      <c r="D532" s="5" t="s">
        <v>338</v>
      </c>
      <c r="E532" s="3" t="s">
        <v>14</v>
      </c>
    </row>
    <row r="533" spans="1:5" x14ac:dyDescent="0.25">
      <c r="A533" s="8">
        <v>45831</v>
      </c>
      <c r="B533" s="5" t="s">
        <v>340</v>
      </c>
      <c r="C533" s="25" t="s">
        <v>2366</v>
      </c>
      <c r="D533" s="25" t="s">
        <v>21</v>
      </c>
      <c r="E533" s="3" t="s">
        <v>14</v>
      </c>
    </row>
    <row r="534" spans="1:5" x14ac:dyDescent="0.25">
      <c r="A534" s="8">
        <v>45831</v>
      </c>
      <c r="B534" s="5" t="s">
        <v>340</v>
      </c>
      <c r="C534" s="25" t="s">
        <v>2367</v>
      </c>
      <c r="D534" s="25" t="s">
        <v>56</v>
      </c>
    </row>
    <row r="535" spans="1:5" x14ac:dyDescent="0.25">
      <c r="A535" s="8">
        <v>45831</v>
      </c>
      <c r="B535" s="5" t="s">
        <v>340</v>
      </c>
      <c r="C535" s="5" t="s">
        <v>2368</v>
      </c>
      <c r="D535" s="5" t="s">
        <v>338</v>
      </c>
      <c r="E535" s="3" t="s">
        <v>14</v>
      </c>
    </row>
    <row r="536" spans="1:5" x14ac:dyDescent="0.25">
      <c r="A536" s="8">
        <v>45831</v>
      </c>
      <c r="B536" s="5" t="s">
        <v>340</v>
      </c>
      <c r="C536" s="5" t="s">
        <v>2369</v>
      </c>
      <c r="D536" s="5" t="s">
        <v>121</v>
      </c>
    </row>
    <row r="537" spans="1:5" x14ac:dyDescent="0.25">
      <c r="A537" s="8">
        <v>45831</v>
      </c>
      <c r="B537" s="5" t="s">
        <v>340</v>
      </c>
      <c r="C537" s="5" t="s">
        <v>2370</v>
      </c>
      <c r="D537" s="5" t="s">
        <v>21</v>
      </c>
    </row>
    <row r="538" spans="1:5" x14ac:dyDescent="0.25">
      <c r="A538" s="8">
        <v>45831</v>
      </c>
      <c r="B538" s="5" t="s">
        <v>340</v>
      </c>
      <c r="C538" s="25" t="s">
        <v>2371</v>
      </c>
      <c r="D538" s="25" t="s">
        <v>21</v>
      </c>
    </row>
    <row r="539" spans="1:5" x14ac:dyDescent="0.25">
      <c r="A539" s="8">
        <v>45831</v>
      </c>
      <c r="B539" s="5" t="s">
        <v>340</v>
      </c>
      <c r="C539" s="5" t="s">
        <v>2372</v>
      </c>
      <c r="D539" s="5" t="s">
        <v>338</v>
      </c>
    </row>
    <row r="540" spans="1:5" x14ac:dyDescent="0.25">
      <c r="A540" s="8">
        <v>45831</v>
      </c>
      <c r="B540" s="5" t="s">
        <v>340</v>
      </c>
      <c r="C540" s="5" t="s">
        <v>2373</v>
      </c>
      <c r="D540" s="5" t="s">
        <v>338</v>
      </c>
    </row>
    <row r="541" spans="1:5" x14ac:dyDescent="0.25">
      <c r="A541" s="8"/>
      <c r="B541" s="5"/>
      <c r="C541" s="25"/>
      <c r="D541" s="25"/>
      <c r="E541" s="3" t="s">
        <v>14</v>
      </c>
    </row>
    <row r="542" spans="1:5" x14ac:dyDescent="0.25">
      <c r="A542" s="8">
        <v>45838</v>
      </c>
      <c r="B542" s="5" t="s">
        <v>340</v>
      </c>
      <c r="C542" s="5" t="s">
        <v>2374</v>
      </c>
      <c r="D542" s="5" t="s">
        <v>21</v>
      </c>
    </row>
    <row r="543" spans="1:5" x14ac:dyDescent="0.25">
      <c r="A543" s="8">
        <v>45838</v>
      </c>
      <c r="B543" s="5" t="s">
        <v>340</v>
      </c>
      <c r="C543" s="5" t="s">
        <v>2375</v>
      </c>
      <c r="D543" s="5" t="s">
        <v>90</v>
      </c>
      <c r="E543" s="3" t="s">
        <v>14</v>
      </c>
    </row>
    <row r="544" spans="1:5" x14ac:dyDescent="0.25">
      <c r="A544" s="8">
        <v>45838</v>
      </c>
      <c r="B544" s="5" t="s">
        <v>340</v>
      </c>
      <c r="C544" s="25" t="s">
        <v>2376</v>
      </c>
      <c r="D544" s="25" t="s">
        <v>21</v>
      </c>
    </row>
    <row r="545" spans="1:5" x14ac:dyDescent="0.25">
      <c r="A545" s="8">
        <v>45838</v>
      </c>
      <c r="B545" s="5" t="s">
        <v>340</v>
      </c>
      <c r="C545" s="25" t="s">
        <v>2377</v>
      </c>
      <c r="D545" s="25" t="s">
        <v>338</v>
      </c>
      <c r="E545" s="3" t="s">
        <v>14</v>
      </c>
    </row>
    <row r="546" spans="1:5" x14ac:dyDescent="0.25">
      <c r="A546" s="8">
        <v>45838</v>
      </c>
      <c r="B546" s="5" t="s">
        <v>340</v>
      </c>
      <c r="C546" s="5" t="s">
        <v>2378</v>
      </c>
      <c r="D546" s="5" t="s">
        <v>90</v>
      </c>
    </row>
    <row r="547" spans="1:5" x14ac:dyDescent="0.25">
      <c r="A547" s="8">
        <v>45838</v>
      </c>
      <c r="B547" s="5" t="s">
        <v>340</v>
      </c>
      <c r="C547" s="5" t="s">
        <v>2379</v>
      </c>
      <c r="D547" s="5" t="s">
        <v>90</v>
      </c>
      <c r="E547" s="3" t="s">
        <v>14</v>
      </c>
    </row>
    <row r="548" spans="1:5" x14ac:dyDescent="0.25">
      <c r="A548" s="8">
        <v>45838</v>
      </c>
      <c r="B548" s="5" t="s">
        <v>340</v>
      </c>
      <c r="C548" s="25" t="s">
        <v>2380</v>
      </c>
      <c r="D548" s="25" t="s">
        <v>56</v>
      </c>
    </row>
    <row r="549" spans="1:5" x14ac:dyDescent="0.25">
      <c r="A549" s="8">
        <v>45838</v>
      </c>
      <c r="B549" s="5" t="s">
        <v>340</v>
      </c>
      <c r="C549" s="5" t="s">
        <v>2381</v>
      </c>
      <c r="D549" s="5" t="s">
        <v>21</v>
      </c>
      <c r="E549" s="3" t="s">
        <v>14</v>
      </c>
    </row>
    <row r="550" spans="1:5" x14ac:dyDescent="0.25">
      <c r="A550" s="8">
        <v>45838</v>
      </c>
      <c r="B550" s="5" t="s">
        <v>340</v>
      </c>
      <c r="C550" s="25" t="s">
        <v>2382</v>
      </c>
      <c r="D550" s="25" t="s">
        <v>338</v>
      </c>
      <c r="E550" s="3" t="s">
        <v>14</v>
      </c>
    </row>
    <row r="551" spans="1:5" x14ac:dyDescent="0.25">
      <c r="A551" s="8">
        <v>45838</v>
      </c>
      <c r="B551" s="5" t="s">
        <v>340</v>
      </c>
      <c r="C551" s="5" t="s">
        <v>2383</v>
      </c>
      <c r="D551" s="5" t="s">
        <v>90</v>
      </c>
      <c r="E551" s="3" t="s">
        <v>14</v>
      </c>
    </row>
    <row r="552" spans="1:5" x14ac:dyDescent="0.25">
      <c r="A552" s="8">
        <v>45838</v>
      </c>
      <c r="B552" s="5" t="s">
        <v>340</v>
      </c>
      <c r="C552" s="5" t="s">
        <v>2384</v>
      </c>
      <c r="D552" s="5" t="s">
        <v>24</v>
      </c>
      <c r="E552" s="3" t="s">
        <v>14</v>
      </c>
    </row>
    <row r="553" spans="1:5" x14ac:dyDescent="0.25">
      <c r="A553" s="8">
        <v>45838</v>
      </c>
      <c r="B553" s="5" t="s">
        <v>340</v>
      </c>
      <c r="C553" s="5" t="s">
        <v>2385</v>
      </c>
      <c r="D553" s="5" t="s">
        <v>121</v>
      </c>
    </row>
    <row r="554" spans="1:5" x14ac:dyDescent="0.25">
      <c r="A554" s="8">
        <v>45838</v>
      </c>
      <c r="B554" s="5" t="s">
        <v>340</v>
      </c>
      <c r="C554" s="5" t="s">
        <v>2386</v>
      </c>
      <c r="D554" s="5" t="s">
        <v>338</v>
      </c>
    </row>
    <row r="555" spans="1:5" x14ac:dyDescent="0.25">
      <c r="A555" s="8">
        <v>45838</v>
      </c>
      <c r="B555" s="5" t="s">
        <v>340</v>
      </c>
      <c r="C555" s="25" t="s">
        <v>2387</v>
      </c>
      <c r="D555" s="25" t="s">
        <v>21</v>
      </c>
    </row>
    <row r="556" spans="1:5" x14ac:dyDescent="0.25">
      <c r="A556" s="8">
        <v>45838</v>
      </c>
      <c r="B556" s="5" t="s">
        <v>340</v>
      </c>
      <c r="C556" s="25" t="s">
        <v>2388</v>
      </c>
      <c r="D556" s="25" t="s">
        <v>338</v>
      </c>
    </row>
    <row r="557" spans="1:5" x14ac:dyDescent="0.25">
      <c r="A557" s="8">
        <v>45838</v>
      </c>
      <c r="B557" s="5" t="s">
        <v>340</v>
      </c>
      <c r="C557" s="25" t="s">
        <v>2389</v>
      </c>
      <c r="D557" s="25" t="s">
        <v>338</v>
      </c>
      <c r="E557" s="3" t="s">
        <v>14</v>
      </c>
    </row>
    <row r="558" spans="1:5" x14ac:dyDescent="0.25">
      <c r="A558" s="8">
        <v>45838</v>
      </c>
      <c r="B558" s="5" t="s">
        <v>340</v>
      </c>
      <c r="C558" s="5" t="s">
        <v>2390</v>
      </c>
      <c r="D558" s="5" t="s">
        <v>338</v>
      </c>
      <c r="E558" s="3" t="s">
        <v>14</v>
      </c>
    </row>
    <row r="559" spans="1:5" x14ac:dyDescent="0.25">
      <c r="A559" s="8">
        <v>45838</v>
      </c>
      <c r="B559" s="5" t="s">
        <v>341</v>
      </c>
      <c r="C559" t="s">
        <v>2391</v>
      </c>
      <c r="D559" t="s">
        <v>21</v>
      </c>
    </row>
    <row r="560" spans="1:5" x14ac:dyDescent="0.25">
      <c r="A560" s="8">
        <v>45838</v>
      </c>
      <c r="B560" s="5" t="s">
        <v>341</v>
      </c>
      <c r="C560" s="5" t="s">
        <v>2392</v>
      </c>
      <c r="D560" s="5" t="s">
        <v>21</v>
      </c>
    </row>
    <row r="561" spans="1:5" x14ac:dyDescent="0.25">
      <c r="A561" s="8">
        <v>45838</v>
      </c>
      <c r="B561" s="5" t="s">
        <v>341</v>
      </c>
      <c r="C561" s="25" t="s">
        <v>2393</v>
      </c>
      <c r="D561" s="25" t="s">
        <v>36</v>
      </c>
    </row>
    <row r="562" spans="1:5" x14ac:dyDescent="0.25">
      <c r="A562" s="8">
        <v>45838</v>
      </c>
      <c r="B562" s="5" t="s">
        <v>341</v>
      </c>
      <c r="C562" s="25" t="s">
        <v>2394</v>
      </c>
      <c r="D562" s="25" t="s">
        <v>36</v>
      </c>
    </row>
    <row r="563" spans="1:5" x14ac:dyDescent="0.25">
      <c r="A563" s="8"/>
      <c r="B563" s="5"/>
      <c r="C563" s="5"/>
      <c r="D563" s="5"/>
    </row>
    <row r="564" spans="1:5" x14ac:dyDescent="0.25">
      <c r="A564" s="8"/>
      <c r="B564" s="5"/>
      <c r="C564" s="25"/>
      <c r="D564" s="25"/>
      <c r="E564" s="10"/>
    </row>
    <row r="565" spans="1:5" x14ac:dyDescent="0.25">
      <c r="A565" s="8"/>
      <c r="B565" s="5"/>
      <c r="C565" s="25"/>
      <c r="D565" s="25"/>
    </row>
    <row r="566" spans="1:5" x14ac:dyDescent="0.25">
      <c r="A566" s="2" t="s">
        <v>3570</v>
      </c>
    </row>
    <row r="567" spans="1:5" x14ac:dyDescent="0.25">
      <c r="A567" s="2">
        <v>53</v>
      </c>
      <c r="B567" s="5" t="s">
        <v>340</v>
      </c>
      <c r="C567" t="s">
        <v>3444</v>
      </c>
    </row>
    <row r="568" spans="1:5" x14ac:dyDescent="0.25">
      <c r="A568" s="2">
        <v>431</v>
      </c>
      <c r="B568" s="5" t="s">
        <v>340</v>
      </c>
      <c r="C568" t="s">
        <v>3445</v>
      </c>
      <c r="E568" s="3" t="s">
        <v>14</v>
      </c>
    </row>
    <row r="569" spans="1:5" x14ac:dyDescent="0.25">
      <c r="A569" s="2">
        <v>624</v>
      </c>
      <c r="B569" s="5" t="s">
        <v>340</v>
      </c>
      <c r="C569" t="s">
        <v>3446</v>
      </c>
    </row>
    <row r="570" spans="1:5" x14ac:dyDescent="0.25">
      <c r="A570" s="2">
        <v>788</v>
      </c>
      <c r="B570" s="5" t="s">
        <v>340</v>
      </c>
      <c r="C570" t="s">
        <v>3447</v>
      </c>
    </row>
    <row r="571" spans="1:5" x14ac:dyDescent="0.25">
      <c r="A571" s="2">
        <v>682</v>
      </c>
      <c r="B571" s="5" t="s">
        <v>340</v>
      </c>
      <c r="C571" t="s">
        <v>3448</v>
      </c>
    </row>
    <row r="572" spans="1:5" x14ac:dyDescent="0.25">
      <c r="A572" s="2">
        <v>620</v>
      </c>
      <c r="B572" s="5" t="s">
        <v>340</v>
      </c>
      <c r="C572" t="s">
        <v>3449</v>
      </c>
      <c r="E572" s="3" t="s">
        <v>14</v>
      </c>
    </row>
    <row r="573" spans="1:5" x14ac:dyDescent="0.25">
      <c r="A573" s="2">
        <v>163</v>
      </c>
      <c r="B573" s="5" t="s">
        <v>340</v>
      </c>
      <c r="C573" t="s">
        <v>3450</v>
      </c>
      <c r="E573" s="3" t="s">
        <v>14</v>
      </c>
    </row>
    <row r="574" spans="1:5" x14ac:dyDescent="0.25">
      <c r="A574" s="2">
        <v>450</v>
      </c>
      <c r="B574" s="5" t="s">
        <v>340</v>
      </c>
      <c r="C574" t="s">
        <v>3451</v>
      </c>
      <c r="E574" s="3" t="s">
        <v>14</v>
      </c>
    </row>
    <row r="575" spans="1:5" x14ac:dyDescent="0.25">
      <c r="A575" s="2">
        <v>257</v>
      </c>
      <c r="B575" s="5" t="s">
        <v>340</v>
      </c>
      <c r="C575" t="s">
        <v>3452</v>
      </c>
      <c r="E575" s="3" t="s">
        <v>14</v>
      </c>
    </row>
    <row r="576" spans="1:5" x14ac:dyDescent="0.25">
      <c r="A576" s="2">
        <v>436</v>
      </c>
      <c r="B576" s="5" t="s">
        <v>340</v>
      </c>
      <c r="C576" t="s">
        <v>3453</v>
      </c>
      <c r="E576" s="3" t="s">
        <v>14</v>
      </c>
    </row>
    <row r="577" spans="1:5" x14ac:dyDescent="0.25">
      <c r="A577" s="2">
        <v>233</v>
      </c>
      <c r="B577" s="5" t="s">
        <v>340</v>
      </c>
      <c r="C577" t="s">
        <v>3454</v>
      </c>
      <c r="E577" s="3" t="s">
        <v>14</v>
      </c>
    </row>
    <row r="578" spans="1:5" x14ac:dyDescent="0.25">
      <c r="A578" s="2">
        <v>62</v>
      </c>
      <c r="B578" s="5" t="s">
        <v>340</v>
      </c>
      <c r="C578" t="s">
        <v>3455</v>
      </c>
    </row>
    <row r="579" spans="1:5" x14ac:dyDescent="0.25">
      <c r="A579" s="2">
        <v>454</v>
      </c>
      <c r="B579" s="5" t="s">
        <v>340</v>
      </c>
      <c r="C579" t="s">
        <v>3456</v>
      </c>
      <c r="E579" s="3" t="s">
        <v>14</v>
      </c>
    </row>
    <row r="580" spans="1:5" x14ac:dyDescent="0.25">
      <c r="A580" s="2">
        <v>463</v>
      </c>
      <c r="B580" s="5" t="s">
        <v>340</v>
      </c>
      <c r="C580" t="s">
        <v>3457</v>
      </c>
    </row>
    <row r="581" spans="1:5" x14ac:dyDescent="0.25">
      <c r="A581" s="2">
        <v>235</v>
      </c>
      <c r="B581" s="5" t="s">
        <v>340</v>
      </c>
      <c r="C581" t="s">
        <v>3458</v>
      </c>
    </row>
    <row r="582" spans="1:5" x14ac:dyDescent="0.25">
      <c r="A582" s="2">
        <v>505</v>
      </c>
      <c r="B582" s="5" t="s">
        <v>340</v>
      </c>
      <c r="C582" t="s">
        <v>3459</v>
      </c>
    </row>
    <row r="583" spans="1:5" x14ac:dyDescent="0.25">
      <c r="A583" s="2">
        <v>422</v>
      </c>
      <c r="B583" s="5" t="s">
        <v>340</v>
      </c>
      <c r="C583" t="s">
        <v>3460</v>
      </c>
    </row>
    <row r="584" spans="1:5" x14ac:dyDescent="0.25">
      <c r="A584" s="2">
        <v>249</v>
      </c>
      <c r="B584" s="5" t="s">
        <v>340</v>
      </c>
      <c r="C584" t="s">
        <v>3461</v>
      </c>
    </row>
    <row r="585" spans="1:5" x14ac:dyDescent="0.25">
      <c r="A585" s="2">
        <v>189</v>
      </c>
      <c r="B585" s="5" t="s">
        <v>340</v>
      </c>
      <c r="C585" t="s">
        <v>3462</v>
      </c>
    </row>
    <row r="586" spans="1:5" x14ac:dyDescent="0.25">
      <c r="A586" s="2">
        <v>593</v>
      </c>
      <c r="B586" s="5" t="s">
        <v>340</v>
      </c>
      <c r="C586" t="s">
        <v>3463</v>
      </c>
    </row>
    <row r="587" spans="1:5" x14ac:dyDescent="0.25">
      <c r="A587" s="2">
        <v>12</v>
      </c>
      <c r="B587" s="5" t="s">
        <v>340</v>
      </c>
      <c r="C587" t="s">
        <v>3464</v>
      </c>
      <c r="E587" s="3" t="s">
        <v>14</v>
      </c>
    </row>
    <row r="588" spans="1:5" x14ac:dyDescent="0.25">
      <c r="A588" s="2">
        <v>239</v>
      </c>
      <c r="B588" s="5" t="s">
        <v>340</v>
      </c>
      <c r="C588" t="s">
        <v>3465</v>
      </c>
    </row>
    <row r="589" spans="1:5" x14ac:dyDescent="0.25">
      <c r="A589" s="2">
        <v>270</v>
      </c>
      <c r="B589" s="5" t="s">
        <v>340</v>
      </c>
      <c r="C589" t="s">
        <v>3466</v>
      </c>
    </row>
    <row r="590" spans="1:5" x14ac:dyDescent="0.25">
      <c r="A590" s="2">
        <v>249</v>
      </c>
      <c r="B590" s="5" t="s">
        <v>340</v>
      </c>
      <c r="C590" t="s">
        <v>3467</v>
      </c>
    </row>
    <row r="591" spans="1:5" x14ac:dyDescent="0.25">
      <c r="A591" s="2">
        <v>232</v>
      </c>
      <c r="B591" s="5" t="s">
        <v>340</v>
      </c>
      <c r="C591" t="s">
        <v>3468</v>
      </c>
      <c r="E591" s="3" t="s">
        <v>14</v>
      </c>
    </row>
    <row r="592" spans="1:5" x14ac:dyDescent="0.25">
      <c r="A592" s="2">
        <v>77</v>
      </c>
      <c r="B592" s="5" t="s">
        <v>340</v>
      </c>
      <c r="C592" t="s">
        <v>3469</v>
      </c>
    </row>
    <row r="593" spans="1:5" x14ac:dyDescent="0.25">
      <c r="A593" s="2">
        <v>300</v>
      </c>
      <c r="B593" s="5" t="s">
        <v>340</v>
      </c>
      <c r="C593" t="s">
        <v>3470</v>
      </c>
    </row>
    <row r="594" spans="1:5" x14ac:dyDescent="0.25">
      <c r="A594" s="2">
        <v>334</v>
      </c>
      <c r="B594" s="5" t="s">
        <v>340</v>
      </c>
      <c r="C594" t="s">
        <v>3471</v>
      </c>
    </row>
    <row r="595" spans="1:5" x14ac:dyDescent="0.25">
      <c r="A595" s="2">
        <v>271</v>
      </c>
      <c r="B595" s="5" t="s">
        <v>340</v>
      </c>
      <c r="C595" t="s">
        <v>3472</v>
      </c>
    </row>
    <row r="596" spans="1:5" x14ac:dyDescent="0.25">
      <c r="A596" s="2">
        <v>54</v>
      </c>
      <c r="B596" s="5" t="s">
        <v>340</v>
      </c>
      <c r="C596" t="s">
        <v>3473</v>
      </c>
    </row>
    <row r="597" spans="1:5" x14ac:dyDescent="0.25">
      <c r="A597" s="2">
        <v>79</v>
      </c>
      <c r="B597" s="5" t="s">
        <v>340</v>
      </c>
      <c r="C597" t="s">
        <v>3474</v>
      </c>
      <c r="E597" s="3" t="s">
        <v>14</v>
      </c>
    </row>
    <row r="598" spans="1:5" x14ac:dyDescent="0.25">
      <c r="A598" s="2">
        <v>262</v>
      </c>
      <c r="B598" s="5" t="s">
        <v>340</v>
      </c>
      <c r="C598" t="s">
        <v>3475</v>
      </c>
    </row>
    <row r="599" spans="1:5" x14ac:dyDescent="0.25">
      <c r="A599" s="2">
        <v>247</v>
      </c>
      <c r="B599" s="5" t="s">
        <v>340</v>
      </c>
      <c r="C599" t="s">
        <v>3476</v>
      </c>
    </row>
    <row r="600" spans="1:5" x14ac:dyDescent="0.25">
      <c r="A600" s="2">
        <v>47</v>
      </c>
      <c r="B600" s="5" t="s">
        <v>340</v>
      </c>
      <c r="C600" t="s">
        <v>3477</v>
      </c>
      <c r="E600" s="3" t="s">
        <v>14</v>
      </c>
    </row>
    <row r="601" spans="1:5" x14ac:dyDescent="0.25">
      <c r="A601" s="2">
        <v>368</v>
      </c>
      <c r="B601" s="5" t="s">
        <v>340</v>
      </c>
      <c r="C601" t="s">
        <v>3478</v>
      </c>
    </row>
    <row r="602" spans="1:5" x14ac:dyDescent="0.25">
      <c r="A602" s="2">
        <v>392</v>
      </c>
      <c r="B602" s="5" t="s">
        <v>340</v>
      </c>
      <c r="C602" t="s">
        <v>3479</v>
      </c>
    </row>
    <row r="603" spans="1:5" x14ac:dyDescent="0.25">
      <c r="A603" s="2">
        <v>546</v>
      </c>
      <c r="B603" s="5" t="s">
        <v>340</v>
      </c>
      <c r="C603" t="s">
        <v>3480</v>
      </c>
    </row>
    <row r="604" spans="1:5" x14ac:dyDescent="0.25">
      <c r="A604" s="2">
        <v>32</v>
      </c>
      <c r="B604" s="5" t="s">
        <v>340</v>
      </c>
      <c r="C604" t="s">
        <v>3481</v>
      </c>
    </row>
    <row r="605" spans="1:5" x14ac:dyDescent="0.25">
      <c r="A605" s="2">
        <v>435</v>
      </c>
      <c r="B605" s="5" t="s">
        <v>340</v>
      </c>
      <c r="C605" t="s">
        <v>3482</v>
      </c>
    </row>
    <row r="606" spans="1:5" x14ac:dyDescent="0.25">
      <c r="A606" s="2">
        <v>776</v>
      </c>
      <c r="B606" s="5" t="s">
        <v>340</v>
      </c>
      <c r="C606" t="s">
        <v>3483</v>
      </c>
    </row>
    <row r="607" spans="1:5" x14ac:dyDescent="0.25">
      <c r="A607" s="2">
        <v>568</v>
      </c>
      <c r="B607" s="5" t="s">
        <v>340</v>
      </c>
      <c r="C607" t="s">
        <v>3484</v>
      </c>
    </row>
    <row r="608" spans="1:5" x14ac:dyDescent="0.25">
      <c r="A608" s="2">
        <v>32</v>
      </c>
      <c r="B608" s="5" t="s">
        <v>340</v>
      </c>
      <c r="C608" t="s">
        <v>3485</v>
      </c>
    </row>
    <row r="609" spans="1:5" x14ac:dyDescent="0.25">
      <c r="A609" s="2">
        <v>143</v>
      </c>
      <c r="B609" s="5" t="s">
        <v>340</v>
      </c>
      <c r="C609" t="s">
        <v>3486</v>
      </c>
    </row>
    <row r="610" spans="1:5" x14ac:dyDescent="0.25">
      <c r="A610" s="2">
        <v>478</v>
      </c>
      <c r="B610" s="5" t="s">
        <v>340</v>
      </c>
      <c r="C610" t="s">
        <v>3487</v>
      </c>
      <c r="E610" s="3" t="s">
        <v>14</v>
      </c>
    </row>
    <row r="611" spans="1:5" x14ac:dyDescent="0.25">
      <c r="A611" s="2">
        <v>55</v>
      </c>
      <c r="B611" s="5" t="s">
        <v>340</v>
      </c>
      <c r="C611" t="s">
        <v>3488</v>
      </c>
      <c r="E611" s="3" t="s">
        <v>14</v>
      </c>
    </row>
    <row r="612" spans="1:5" x14ac:dyDescent="0.25">
      <c r="A612" s="2">
        <v>542</v>
      </c>
      <c r="B612" s="5" t="s">
        <v>340</v>
      </c>
      <c r="C612" t="s">
        <v>3489</v>
      </c>
      <c r="E612" s="3" t="s">
        <v>14</v>
      </c>
    </row>
    <row r="613" spans="1:5" x14ac:dyDescent="0.25">
      <c r="A613" s="2">
        <v>64</v>
      </c>
      <c r="B613" s="5" t="s">
        <v>340</v>
      </c>
      <c r="C613" t="s">
        <v>3490</v>
      </c>
      <c r="E613" s="3" t="s">
        <v>14</v>
      </c>
    </row>
    <row r="614" spans="1:5" x14ac:dyDescent="0.25">
      <c r="A614" s="2">
        <v>333</v>
      </c>
      <c r="B614" s="5" t="s">
        <v>340</v>
      </c>
      <c r="C614" t="s">
        <v>3491</v>
      </c>
    </row>
    <row r="615" spans="1:5" x14ac:dyDescent="0.25">
      <c r="A615" s="2">
        <v>3</v>
      </c>
      <c r="B615" s="5" t="s">
        <v>340</v>
      </c>
      <c r="C615" t="s">
        <v>3492</v>
      </c>
    </row>
    <row r="616" spans="1:5" x14ac:dyDescent="0.25">
      <c r="A616" s="2">
        <v>360</v>
      </c>
      <c r="B616" s="5" t="s">
        <v>340</v>
      </c>
      <c r="C616" t="s">
        <v>3493</v>
      </c>
    </row>
    <row r="617" spans="1:5" x14ac:dyDescent="0.25">
      <c r="A617" s="2">
        <v>775</v>
      </c>
      <c r="B617" s="5" t="s">
        <v>340</v>
      </c>
      <c r="C617" t="s">
        <v>3494</v>
      </c>
    </row>
    <row r="618" spans="1:5" x14ac:dyDescent="0.25">
      <c r="A618" s="2">
        <v>64</v>
      </c>
      <c r="B618" s="5" t="s">
        <v>340</v>
      </c>
      <c r="C618" t="s">
        <v>3495</v>
      </c>
    </row>
    <row r="619" spans="1:5" x14ac:dyDescent="0.25">
      <c r="A619" s="2">
        <v>390</v>
      </c>
      <c r="B619" s="5" t="s">
        <v>340</v>
      </c>
      <c r="C619" t="s">
        <v>3496</v>
      </c>
      <c r="E619" s="3" t="s">
        <v>14</v>
      </c>
    </row>
    <row r="620" spans="1:5" x14ac:dyDescent="0.25">
      <c r="A620" s="2">
        <v>148</v>
      </c>
      <c r="B620" s="5" t="s">
        <v>340</v>
      </c>
      <c r="C620" t="s">
        <v>3497</v>
      </c>
    </row>
    <row r="621" spans="1:5" x14ac:dyDescent="0.25">
      <c r="A621" s="2">
        <v>455</v>
      </c>
      <c r="B621" s="5" t="s">
        <v>340</v>
      </c>
      <c r="C621" t="s">
        <v>3498</v>
      </c>
    </row>
    <row r="622" spans="1:5" x14ac:dyDescent="0.25">
      <c r="A622" s="2">
        <v>106</v>
      </c>
      <c r="B622" s="5" t="s">
        <v>340</v>
      </c>
      <c r="C622" t="s">
        <v>3499</v>
      </c>
    </row>
    <row r="623" spans="1:5" x14ac:dyDescent="0.25">
      <c r="A623" s="2">
        <v>15</v>
      </c>
      <c r="B623" s="5" t="s">
        <v>340</v>
      </c>
      <c r="C623" t="s">
        <v>3500</v>
      </c>
    </row>
    <row r="624" spans="1:5" x14ac:dyDescent="0.25">
      <c r="A624" s="2">
        <v>217</v>
      </c>
      <c r="B624" s="5" t="s">
        <v>340</v>
      </c>
      <c r="C624" t="s">
        <v>3501</v>
      </c>
    </row>
    <row r="625" spans="1:5" x14ac:dyDescent="0.25">
      <c r="A625" s="2">
        <v>186</v>
      </c>
      <c r="B625" s="5" t="s">
        <v>340</v>
      </c>
      <c r="C625" t="s">
        <v>3502</v>
      </c>
    </row>
    <row r="626" spans="1:5" x14ac:dyDescent="0.25">
      <c r="A626" s="2">
        <v>124</v>
      </c>
      <c r="B626" s="5" t="s">
        <v>340</v>
      </c>
      <c r="C626" t="s">
        <v>3503</v>
      </c>
    </row>
    <row r="627" spans="1:5" x14ac:dyDescent="0.25">
      <c r="A627" s="2">
        <v>572</v>
      </c>
      <c r="B627" s="5" t="s">
        <v>340</v>
      </c>
      <c r="C627" t="s">
        <v>3504</v>
      </c>
    </row>
    <row r="628" spans="1:5" x14ac:dyDescent="0.25">
      <c r="A628" s="2">
        <v>795</v>
      </c>
      <c r="B628" s="5" t="s">
        <v>340</v>
      </c>
      <c r="C628" t="s">
        <v>3505</v>
      </c>
    </row>
    <row r="629" spans="1:5" x14ac:dyDescent="0.25">
      <c r="A629" s="2">
        <v>313</v>
      </c>
      <c r="B629" s="5" t="s">
        <v>340</v>
      </c>
      <c r="C629" t="s">
        <v>3506</v>
      </c>
    </row>
    <row r="630" spans="1:5" x14ac:dyDescent="0.25">
      <c r="A630" s="2">
        <v>840</v>
      </c>
      <c r="B630" s="5" t="s">
        <v>340</v>
      </c>
      <c r="C630" t="s">
        <v>3507</v>
      </c>
    </row>
    <row r="631" spans="1:5" x14ac:dyDescent="0.25">
      <c r="A631" s="2">
        <v>403</v>
      </c>
      <c r="B631" s="5" t="s">
        <v>340</v>
      </c>
      <c r="C631" t="s">
        <v>3508</v>
      </c>
    </row>
    <row r="632" spans="1:5" x14ac:dyDescent="0.25">
      <c r="A632" s="2">
        <v>670</v>
      </c>
      <c r="B632" s="5" t="s">
        <v>340</v>
      </c>
      <c r="C632" t="s">
        <v>3509</v>
      </c>
    </row>
    <row r="633" spans="1:5" x14ac:dyDescent="0.25">
      <c r="A633" s="2">
        <v>320</v>
      </c>
      <c r="B633" s="5" t="s">
        <v>340</v>
      </c>
      <c r="C633" t="s">
        <v>3510</v>
      </c>
      <c r="E633" s="3" t="s">
        <v>14</v>
      </c>
    </row>
    <row r="634" spans="1:5" x14ac:dyDescent="0.25">
      <c r="A634" s="2">
        <v>409</v>
      </c>
      <c r="B634" s="5" t="s">
        <v>340</v>
      </c>
      <c r="C634" t="s">
        <v>3511</v>
      </c>
    </row>
    <row r="635" spans="1:5" x14ac:dyDescent="0.25">
      <c r="A635" s="2">
        <v>149</v>
      </c>
      <c r="B635" s="5" t="s">
        <v>340</v>
      </c>
      <c r="C635" t="s">
        <v>3512</v>
      </c>
    </row>
    <row r="636" spans="1:5" x14ac:dyDescent="0.25">
      <c r="A636" s="2">
        <v>474</v>
      </c>
      <c r="B636" s="5" t="s">
        <v>340</v>
      </c>
      <c r="C636" t="s">
        <v>3513</v>
      </c>
    </row>
    <row r="637" spans="1:5" x14ac:dyDescent="0.25">
      <c r="A637" s="2">
        <v>831</v>
      </c>
      <c r="B637" s="5" t="s">
        <v>340</v>
      </c>
      <c r="C637" t="s">
        <v>3514</v>
      </c>
    </row>
    <row r="638" spans="1:5" x14ac:dyDescent="0.25">
      <c r="A638" s="2">
        <v>68</v>
      </c>
      <c r="B638" s="5" t="s">
        <v>340</v>
      </c>
      <c r="C638" t="s">
        <v>3515</v>
      </c>
    </row>
    <row r="639" spans="1:5" x14ac:dyDescent="0.25">
      <c r="A639" s="2">
        <v>167</v>
      </c>
      <c r="B639" s="5" t="s">
        <v>340</v>
      </c>
      <c r="C639" t="s">
        <v>3516</v>
      </c>
    </row>
    <row r="640" spans="1:5" x14ac:dyDescent="0.25">
      <c r="A640" s="2">
        <v>59</v>
      </c>
      <c r="B640" s="5" t="s">
        <v>340</v>
      </c>
      <c r="C640" t="s">
        <v>3517</v>
      </c>
      <c r="E640" s="3" t="s">
        <v>14</v>
      </c>
    </row>
    <row r="641" spans="1:5" x14ac:dyDescent="0.25">
      <c r="A641" s="2">
        <v>14</v>
      </c>
      <c r="B641" s="5" t="s">
        <v>340</v>
      </c>
      <c r="C641" t="s">
        <v>3518</v>
      </c>
    </row>
    <row r="642" spans="1:5" x14ac:dyDescent="0.25">
      <c r="A642" s="2">
        <v>577</v>
      </c>
      <c r="B642" s="5" t="s">
        <v>340</v>
      </c>
      <c r="C642" t="s">
        <v>3519</v>
      </c>
      <c r="E642" s="3" t="s">
        <v>14</v>
      </c>
    </row>
    <row r="643" spans="1:5" x14ac:dyDescent="0.25">
      <c r="A643" s="2">
        <v>29</v>
      </c>
      <c r="B643" s="5" t="s">
        <v>340</v>
      </c>
      <c r="C643" t="s">
        <v>3520</v>
      </c>
      <c r="E643" s="3" t="s">
        <v>14</v>
      </c>
    </row>
    <row r="644" spans="1:5" x14ac:dyDescent="0.25">
      <c r="A644" s="2">
        <v>332</v>
      </c>
      <c r="B644" s="5" t="s">
        <v>340</v>
      </c>
      <c r="C644" t="s">
        <v>3521</v>
      </c>
    </row>
    <row r="645" spans="1:5" x14ac:dyDescent="0.25">
      <c r="A645" s="2">
        <v>402</v>
      </c>
      <c r="B645" s="5" t="s">
        <v>340</v>
      </c>
      <c r="C645" t="s">
        <v>3522</v>
      </c>
    </row>
    <row r="646" spans="1:5" x14ac:dyDescent="0.25">
      <c r="A646" s="2">
        <v>332</v>
      </c>
      <c r="B646" s="5" t="s">
        <v>340</v>
      </c>
      <c r="C646" t="s">
        <v>3523</v>
      </c>
    </row>
    <row r="647" spans="1:5" x14ac:dyDescent="0.25">
      <c r="A647" s="2">
        <v>585</v>
      </c>
      <c r="B647" s="5" t="s">
        <v>340</v>
      </c>
      <c r="C647" t="s">
        <v>3524</v>
      </c>
    </row>
    <row r="648" spans="1:5" x14ac:dyDescent="0.25">
      <c r="A648" s="2">
        <v>29</v>
      </c>
      <c r="B648" s="5" t="s">
        <v>340</v>
      </c>
      <c r="C648" t="s">
        <v>3525</v>
      </c>
      <c r="E648" s="3" t="s">
        <v>14</v>
      </c>
    </row>
    <row r="649" spans="1:5" x14ac:dyDescent="0.25">
      <c r="A649" s="2">
        <v>368</v>
      </c>
      <c r="B649" s="5" t="s">
        <v>340</v>
      </c>
      <c r="C649" t="s">
        <v>3526</v>
      </c>
    </row>
    <row r="650" spans="1:5" x14ac:dyDescent="0.25">
      <c r="A650" s="2">
        <v>584</v>
      </c>
      <c r="B650" s="5" t="s">
        <v>340</v>
      </c>
      <c r="C650" t="s">
        <v>3527</v>
      </c>
    </row>
    <row r="651" spans="1:5" x14ac:dyDescent="0.25">
      <c r="A651" s="2">
        <v>763</v>
      </c>
      <c r="B651" s="5" t="s">
        <v>340</v>
      </c>
      <c r="C651" t="s">
        <v>3528</v>
      </c>
    </row>
    <row r="652" spans="1:5" x14ac:dyDescent="0.25">
      <c r="A652" s="2">
        <v>95</v>
      </c>
      <c r="B652" s="5" t="s">
        <v>340</v>
      </c>
      <c r="C652" t="s">
        <v>3529</v>
      </c>
    </row>
    <row r="653" spans="1:5" x14ac:dyDescent="0.25">
      <c r="A653" s="2">
        <v>16</v>
      </c>
      <c r="B653" s="5" t="s">
        <v>340</v>
      </c>
      <c r="C653" t="s">
        <v>3530</v>
      </c>
    </row>
    <row r="654" spans="1:5" x14ac:dyDescent="0.25">
      <c r="A654" s="2">
        <v>55</v>
      </c>
      <c r="B654" s="5" t="s">
        <v>340</v>
      </c>
      <c r="C654" t="s">
        <v>3531</v>
      </c>
    </row>
    <row r="655" spans="1:5" x14ac:dyDescent="0.25">
      <c r="A655" s="2">
        <v>111</v>
      </c>
      <c r="B655" s="5" t="s">
        <v>340</v>
      </c>
      <c r="C655" t="s">
        <v>3532</v>
      </c>
    </row>
    <row r="656" spans="1:5" x14ac:dyDescent="0.25">
      <c r="A656" s="2">
        <v>60</v>
      </c>
      <c r="B656" s="5" t="s">
        <v>340</v>
      </c>
      <c r="C656" t="s">
        <v>3533</v>
      </c>
      <c r="E656" s="3" t="s">
        <v>14</v>
      </c>
    </row>
    <row r="657" spans="1:5" x14ac:dyDescent="0.25">
      <c r="A657" s="2">
        <v>107</v>
      </c>
      <c r="B657" s="5" t="s">
        <v>340</v>
      </c>
      <c r="C657" t="s">
        <v>3534</v>
      </c>
    </row>
    <row r="658" spans="1:5" x14ac:dyDescent="0.25">
      <c r="A658" s="2">
        <v>73</v>
      </c>
      <c r="B658" s="5" t="s">
        <v>340</v>
      </c>
      <c r="C658" t="s">
        <v>3535</v>
      </c>
    </row>
    <row r="659" spans="1:5" x14ac:dyDescent="0.25">
      <c r="A659" s="2">
        <v>115</v>
      </c>
      <c r="B659" s="5" t="s">
        <v>340</v>
      </c>
      <c r="C659" t="s">
        <v>3536</v>
      </c>
      <c r="E659" s="3" t="s">
        <v>14</v>
      </c>
    </row>
    <row r="660" spans="1:5" x14ac:dyDescent="0.25">
      <c r="A660" s="2">
        <v>423</v>
      </c>
      <c r="B660" s="5" t="s">
        <v>340</v>
      </c>
      <c r="C660" t="s">
        <v>3537</v>
      </c>
    </row>
    <row r="661" spans="1:5" x14ac:dyDescent="0.25">
      <c r="A661" s="2">
        <v>956</v>
      </c>
      <c r="B661" s="5" t="s">
        <v>340</v>
      </c>
      <c r="C661" t="s">
        <v>3538</v>
      </c>
    </row>
    <row r="662" spans="1:5" x14ac:dyDescent="0.25">
      <c r="A662" s="2">
        <v>98</v>
      </c>
      <c r="B662" s="5" t="s">
        <v>340</v>
      </c>
      <c r="C662" t="s">
        <v>3539</v>
      </c>
    </row>
    <row r="663" spans="1:5" x14ac:dyDescent="0.25">
      <c r="A663" s="2">
        <v>145</v>
      </c>
      <c r="B663" s="5" t="s">
        <v>340</v>
      </c>
      <c r="C663" t="s">
        <v>3540</v>
      </c>
      <c r="E663" s="3" t="s">
        <v>14</v>
      </c>
    </row>
    <row r="664" spans="1:5" x14ac:dyDescent="0.25">
      <c r="A664" s="2">
        <v>7</v>
      </c>
      <c r="B664" s="5" t="s">
        <v>340</v>
      </c>
      <c r="C664" t="s">
        <v>3541</v>
      </c>
      <c r="E664" s="3" t="s">
        <v>14</v>
      </c>
    </row>
    <row r="665" spans="1:5" x14ac:dyDescent="0.25">
      <c r="A665" s="2">
        <v>14</v>
      </c>
      <c r="B665" s="5" t="s">
        <v>340</v>
      </c>
      <c r="C665" t="s">
        <v>3542</v>
      </c>
      <c r="E665" s="3" t="s">
        <v>14</v>
      </c>
    </row>
    <row r="666" spans="1:5" x14ac:dyDescent="0.25">
      <c r="A666" s="2">
        <v>10</v>
      </c>
      <c r="B666" s="5" t="s">
        <v>340</v>
      </c>
      <c r="C666" t="s">
        <v>3543</v>
      </c>
    </row>
    <row r="667" spans="1:5" x14ac:dyDescent="0.25">
      <c r="A667" s="2">
        <v>21</v>
      </c>
      <c r="B667" s="5" t="s">
        <v>340</v>
      </c>
      <c r="C667" t="s">
        <v>3544</v>
      </c>
    </row>
    <row r="668" spans="1:5" x14ac:dyDescent="0.25">
      <c r="A668" s="2">
        <v>629</v>
      </c>
      <c r="B668" s="5" t="s">
        <v>340</v>
      </c>
      <c r="C668" t="s">
        <v>3545</v>
      </c>
    </row>
    <row r="669" spans="1:5" x14ac:dyDescent="0.25">
      <c r="A669" s="2">
        <v>105</v>
      </c>
      <c r="B669" s="5" t="s">
        <v>340</v>
      </c>
      <c r="C669" t="s">
        <v>3546</v>
      </c>
    </row>
    <row r="670" spans="1:5" x14ac:dyDescent="0.25">
      <c r="A670" s="2">
        <v>113</v>
      </c>
      <c r="B670" s="5" t="s">
        <v>340</v>
      </c>
      <c r="C670" t="s">
        <v>3547</v>
      </c>
    </row>
    <row r="671" spans="1:5" x14ac:dyDescent="0.25">
      <c r="A671" s="2">
        <v>4</v>
      </c>
      <c r="B671" s="5" t="s">
        <v>340</v>
      </c>
      <c r="C671" t="s">
        <v>3548</v>
      </c>
    </row>
    <row r="672" spans="1:5" x14ac:dyDescent="0.25">
      <c r="A672" s="2">
        <v>495</v>
      </c>
      <c r="B672" s="5" t="s">
        <v>340</v>
      </c>
      <c r="C672" t="s">
        <v>3549</v>
      </c>
    </row>
    <row r="673" spans="1:5" x14ac:dyDescent="0.25">
      <c r="A673" s="2">
        <v>38</v>
      </c>
      <c r="B673" s="5" t="s">
        <v>340</v>
      </c>
      <c r="C673" t="s">
        <v>3550</v>
      </c>
    </row>
    <row r="674" spans="1:5" x14ac:dyDescent="0.25">
      <c r="A674" s="2">
        <v>190</v>
      </c>
      <c r="B674" s="5" t="s">
        <v>340</v>
      </c>
      <c r="C674" t="s">
        <v>3551</v>
      </c>
    </row>
    <row r="675" spans="1:5" x14ac:dyDescent="0.25">
      <c r="A675" s="2">
        <v>111</v>
      </c>
      <c r="B675" s="5" t="s">
        <v>340</v>
      </c>
      <c r="C675" t="s">
        <v>3552</v>
      </c>
      <c r="E675" s="3" t="s">
        <v>14</v>
      </c>
    </row>
    <row r="676" spans="1:5" x14ac:dyDescent="0.25">
      <c r="A676" s="2">
        <v>332</v>
      </c>
      <c r="B676" s="5" t="s">
        <v>340</v>
      </c>
      <c r="C676" t="s">
        <v>3553</v>
      </c>
    </row>
    <row r="677" spans="1:5" x14ac:dyDescent="0.25">
      <c r="A677" s="2">
        <v>153</v>
      </c>
      <c r="B677" s="5" t="s">
        <v>340</v>
      </c>
      <c r="C677" t="s">
        <v>3554</v>
      </c>
      <c r="E677" s="3" t="s">
        <v>14</v>
      </c>
    </row>
    <row r="678" spans="1:5" x14ac:dyDescent="0.25">
      <c r="A678" s="2">
        <v>850</v>
      </c>
      <c r="B678" s="5" t="s">
        <v>340</v>
      </c>
      <c r="C678" t="s">
        <v>3555</v>
      </c>
    </row>
    <row r="679" spans="1:5" x14ac:dyDescent="0.25">
      <c r="A679" s="2">
        <v>13</v>
      </c>
      <c r="B679" s="5" t="s">
        <v>340</v>
      </c>
      <c r="C679" t="s">
        <v>3556</v>
      </c>
    </row>
    <row r="680" spans="1:5" x14ac:dyDescent="0.25">
      <c r="A680" s="2">
        <v>248</v>
      </c>
      <c r="B680" s="5" t="s">
        <v>340</v>
      </c>
      <c r="C680" t="s">
        <v>3557</v>
      </c>
    </row>
    <row r="681" spans="1:5" x14ac:dyDescent="0.25">
      <c r="A681" s="2">
        <v>552</v>
      </c>
      <c r="B681" s="5" t="s">
        <v>340</v>
      </c>
      <c r="C681" t="s">
        <v>3558</v>
      </c>
    </row>
    <row r="682" spans="1:5" x14ac:dyDescent="0.25">
      <c r="A682" s="2">
        <v>409</v>
      </c>
      <c r="B682" s="5" t="s">
        <v>340</v>
      </c>
      <c r="C682" t="s">
        <v>3559</v>
      </c>
    </row>
    <row r="683" spans="1:5" x14ac:dyDescent="0.25">
      <c r="A683" s="2">
        <v>5</v>
      </c>
      <c r="B683" s="5" t="s">
        <v>340</v>
      </c>
      <c r="C683" t="s">
        <v>3560</v>
      </c>
      <c r="E683" s="3" t="s">
        <v>14</v>
      </c>
    </row>
    <row r="684" spans="1:5" x14ac:dyDescent="0.25">
      <c r="A684" s="2">
        <v>52</v>
      </c>
      <c r="B684" s="5" t="s">
        <v>340</v>
      </c>
      <c r="C684" t="s">
        <v>3561</v>
      </c>
    </row>
    <row r="685" spans="1:5" x14ac:dyDescent="0.25">
      <c r="A685" s="2">
        <v>32</v>
      </c>
      <c r="B685" s="5" t="s">
        <v>340</v>
      </c>
      <c r="C685" t="s">
        <v>3562</v>
      </c>
      <c r="E685" s="3" t="s">
        <v>14</v>
      </c>
    </row>
    <row r="686" spans="1:5" x14ac:dyDescent="0.25">
      <c r="A686" s="2">
        <v>476</v>
      </c>
      <c r="B686" s="5" t="s">
        <v>340</v>
      </c>
      <c r="C686" t="s">
        <v>3563</v>
      </c>
    </row>
    <row r="687" spans="1:5" x14ac:dyDescent="0.25">
      <c r="A687" s="2">
        <v>389</v>
      </c>
      <c r="B687" s="5" t="s">
        <v>340</v>
      </c>
      <c r="C687" t="s">
        <v>3564</v>
      </c>
    </row>
    <row r="688" spans="1:5" x14ac:dyDescent="0.25">
      <c r="A688" s="2">
        <v>12</v>
      </c>
      <c r="B688" s="5" t="s">
        <v>340</v>
      </c>
      <c r="C688" t="s">
        <v>3565</v>
      </c>
    </row>
    <row r="689" spans="1:5" x14ac:dyDescent="0.25">
      <c r="A689" s="2">
        <v>46</v>
      </c>
      <c r="B689" s="5" t="s">
        <v>340</v>
      </c>
      <c r="C689" t="s">
        <v>3566</v>
      </c>
    </row>
    <row r="690" spans="1:5" x14ac:dyDescent="0.25">
      <c r="A690" s="2">
        <v>205</v>
      </c>
      <c r="B690" s="5" t="s">
        <v>340</v>
      </c>
      <c r="C690" t="s">
        <v>3567</v>
      </c>
    </row>
    <row r="691" spans="1:5" x14ac:dyDescent="0.25">
      <c r="A691" s="2">
        <v>345</v>
      </c>
      <c r="B691" s="5" t="s">
        <v>340</v>
      </c>
      <c r="C691" t="s">
        <v>3568</v>
      </c>
    </row>
    <row r="692" spans="1:5" x14ac:dyDescent="0.25">
      <c r="A692" s="2">
        <v>26</v>
      </c>
      <c r="B692" s="5" t="s">
        <v>340</v>
      </c>
      <c r="C692" t="s">
        <v>3569</v>
      </c>
    </row>
    <row r="693" spans="1:5" x14ac:dyDescent="0.25">
      <c r="A693" s="2">
        <v>829</v>
      </c>
      <c r="B693" s="5" t="s">
        <v>341</v>
      </c>
      <c r="C693" t="s">
        <v>3571</v>
      </c>
      <c r="E693" s="3" t="s">
        <v>14</v>
      </c>
    </row>
    <row r="694" spans="1:5" x14ac:dyDescent="0.25">
      <c r="A694" s="2">
        <v>334</v>
      </c>
      <c r="B694" s="5" t="s">
        <v>341</v>
      </c>
      <c r="C694" t="s">
        <v>3572</v>
      </c>
    </row>
    <row r="695" spans="1:5" x14ac:dyDescent="0.25">
      <c r="A695" s="2">
        <v>619</v>
      </c>
      <c r="B695" s="5" t="s">
        <v>341</v>
      </c>
      <c r="C695" t="s">
        <v>3573</v>
      </c>
    </row>
    <row r="696" spans="1:5" x14ac:dyDescent="0.25">
      <c r="A696" s="2" t="s">
        <v>3702</v>
      </c>
      <c r="B696" s="5" t="s">
        <v>341</v>
      </c>
      <c r="C696" t="s">
        <v>3574</v>
      </c>
      <c r="E696" s="3" t="s">
        <v>14</v>
      </c>
    </row>
    <row r="697" spans="1:5" x14ac:dyDescent="0.25">
      <c r="A697" s="2">
        <v>542</v>
      </c>
      <c r="B697" s="5" t="s">
        <v>341</v>
      </c>
      <c r="C697" t="s">
        <v>3575</v>
      </c>
      <c r="E697" s="3" t="s">
        <v>14</v>
      </c>
    </row>
    <row r="698" spans="1:5" x14ac:dyDescent="0.25">
      <c r="A698" s="2">
        <v>146</v>
      </c>
      <c r="B698" s="5" t="s">
        <v>341</v>
      </c>
      <c r="C698" t="s">
        <v>3576</v>
      </c>
      <c r="E698" s="3" t="s">
        <v>14</v>
      </c>
    </row>
    <row r="699" spans="1:5" x14ac:dyDescent="0.25">
      <c r="A699" s="2">
        <v>119</v>
      </c>
      <c r="B699" s="5" t="s">
        <v>341</v>
      </c>
      <c r="C699" t="s">
        <v>3577</v>
      </c>
      <c r="E699" s="3" t="s">
        <v>14</v>
      </c>
    </row>
    <row r="700" spans="1:5" x14ac:dyDescent="0.25">
      <c r="A700" s="2">
        <v>175</v>
      </c>
      <c r="B700" s="5" t="s">
        <v>341</v>
      </c>
      <c r="C700" t="s">
        <v>3578</v>
      </c>
    </row>
    <row r="701" spans="1:5" x14ac:dyDescent="0.25">
      <c r="A701" s="2">
        <v>85</v>
      </c>
      <c r="B701" s="5" t="s">
        <v>341</v>
      </c>
      <c r="C701" t="s">
        <v>3579</v>
      </c>
    </row>
    <row r="702" spans="1:5" x14ac:dyDescent="0.25">
      <c r="A702" s="2">
        <v>188</v>
      </c>
      <c r="B702" s="5" t="s">
        <v>341</v>
      </c>
      <c r="C702" t="s">
        <v>3580</v>
      </c>
    </row>
    <row r="703" spans="1:5" x14ac:dyDescent="0.25">
      <c r="A703" s="2">
        <v>72</v>
      </c>
      <c r="B703" s="5" t="s">
        <v>341</v>
      </c>
      <c r="C703" t="s">
        <v>3581</v>
      </c>
    </row>
    <row r="704" spans="1:5" x14ac:dyDescent="0.25">
      <c r="A704" s="2">
        <v>251</v>
      </c>
      <c r="B704" s="5" t="s">
        <v>341</v>
      </c>
      <c r="C704" t="s">
        <v>3582</v>
      </c>
    </row>
    <row r="705" spans="1:5" x14ac:dyDescent="0.25">
      <c r="A705" s="2">
        <v>483</v>
      </c>
      <c r="B705" s="5" t="s">
        <v>341</v>
      </c>
      <c r="C705" t="s">
        <v>3583</v>
      </c>
    </row>
    <row r="706" spans="1:5" x14ac:dyDescent="0.25">
      <c r="A706" s="2">
        <v>311</v>
      </c>
      <c r="B706" s="5" t="s">
        <v>341</v>
      </c>
      <c r="C706" t="s">
        <v>3584</v>
      </c>
    </row>
    <row r="707" spans="1:5" x14ac:dyDescent="0.25">
      <c r="A707" s="2">
        <v>436</v>
      </c>
      <c r="B707" s="5" t="s">
        <v>341</v>
      </c>
      <c r="C707" t="s">
        <v>3585</v>
      </c>
    </row>
    <row r="708" spans="1:5" x14ac:dyDescent="0.25">
      <c r="A708" s="2">
        <v>312</v>
      </c>
      <c r="B708" s="5" t="s">
        <v>341</v>
      </c>
      <c r="C708" t="s">
        <v>3586</v>
      </c>
    </row>
    <row r="709" spans="1:5" x14ac:dyDescent="0.25">
      <c r="A709" s="2">
        <v>110</v>
      </c>
      <c r="B709" s="5" t="s">
        <v>341</v>
      </c>
      <c r="C709" t="s">
        <v>3587</v>
      </c>
    </row>
    <row r="710" spans="1:5" x14ac:dyDescent="0.25">
      <c r="A710" s="2">
        <v>67</v>
      </c>
      <c r="B710" s="5" t="s">
        <v>341</v>
      </c>
      <c r="C710" t="s">
        <v>3588</v>
      </c>
    </row>
    <row r="711" spans="1:5" x14ac:dyDescent="0.25">
      <c r="A711" s="2">
        <v>12</v>
      </c>
      <c r="B711" s="5" t="s">
        <v>341</v>
      </c>
      <c r="C711" t="s">
        <v>3589</v>
      </c>
    </row>
    <row r="712" spans="1:5" x14ac:dyDescent="0.25">
      <c r="A712" s="2">
        <v>287</v>
      </c>
      <c r="B712" s="5" t="s">
        <v>341</v>
      </c>
      <c r="C712" t="s">
        <v>3590</v>
      </c>
    </row>
    <row r="713" spans="1:5" x14ac:dyDescent="0.25">
      <c r="A713" s="2">
        <v>984</v>
      </c>
      <c r="B713" s="5" t="s">
        <v>341</v>
      </c>
      <c r="C713" t="s">
        <v>3591</v>
      </c>
    </row>
    <row r="714" spans="1:5" x14ac:dyDescent="0.25">
      <c r="A714" s="2">
        <v>93</v>
      </c>
      <c r="B714" s="5" t="s">
        <v>341</v>
      </c>
      <c r="C714" t="s">
        <v>3592</v>
      </c>
    </row>
    <row r="715" spans="1:5" x14ac:dyDescent="0.25">
      <c r="A715" s="2">
        <v>93</v>
      </c>
      <c r="B715" s="5" t="s">
        <v>341</v>
      </c>
      <c r="C715" t="s">
        <v>3593</v>
      </c>
    </row>
    <row r="716" spans="1:5" x14ac:dyDescent="0.25">
      <c r="A716" s="2">
        <v>438</v>
      </c>
      <c r="B716" s="5" t="s">
        <v>341</v>
      </c>
      <c r="C716" t="s">
        <v>3594</v>
      </c>
      <c r="E716" s="3" t="s">
        <v>14</v>
      </c>
    </row>
    <row r="717" spans="1:5" x14ac:dyDescent="0.25">
      <c r="A717" s="2" t="s">
        <v>3702</v>
      </c>
      <c r="B717" s="5" t="s">
        <v>341</v>
      </c>
      <c r="C717" t="s">
        <v>1852</v>
      </c>
    </row>
    <row r="718" spans="1:5" x14ac:dyDescent="0.25">
      <c r="A718" s="2">
        <v>38</v>
      </c>
      <c r="B718" s="5" t="s">
        <v>341</v>
      </c>
      <c r="C718" t="s">
        <v>3595</v>
      </c>
      <c r="E718" s="3" t="s">
        <v>14</v>
      </c>
    </row>
    <row r="719" spans="1:5" x14ac:dyDescent="0.25">
      <c r="A719" s="2">
        <v>62</v>
      </c>
      <c r="B719" s="5" t="s">
        <v>341</v>
      </c>
      <c r="C719" t="s">
        <v>3596</v>
      </c>
      <c r="E719" s="3" t="s">
        <v>14</v>
      </c>
    </row>
    <row r="720" spans="1:5" x14ac:dyDescent="0.25">
      <c r="A720" s="2">
        <v>298</v>
      </c>
      <c r="B720" s="5" t="s">
        <v>341</v>
      </c>
      <c r="C720" t="s">
        <v>3597</v>
      </c>
    </row>
    <row r="721" spans="1:5" x14ac:dyDescent="0.25">
      <c r="A721" s="2">
        <v>32</v>
      </c>
      <c r="B721" s="5" t="s">
        <v>341</v>
      </c>
      <c r="C721" t="s">
        <v>3598</v>
      </c>
    </row>
    <row r="722" spans="1:5" x14ac:dyDescent="0.25">
      <c r="A722" s="2">
        <v>617</v>
      </c>
      <c r="B722" s="5" t="s">
        <v>341</v>
      </c>
      <c r="C722" t="s">
        <v>3599</v>
      </c>
    </row>
    <row r="723" spans="1:5" x14ac:dyDescent="0.25">
      <c r="A723" s="2">
        <v>3</v>
      </c>
      <c r="B723" s="5" t="s">
        <v>341</v>
      </c>
      <c r="C723" t="s">
        <v>3600</v>
      </c>
    </row>
    <row r="724" spans="1:5" x14ac:dyDescent="0.25">
      <c r="A724" s="2">
        <v>108</v>
      </c>
      <c r="B724" s="5" t="s">
        <v>341</v>
      </c>
      <c r="C724" t="s">
        <v>3601</v>
      </c>
    </row>
    <row r="725" spans="1:5" x14ac:dyDescent="0.25">
      <c r="A725" s="2">
        <v>374</v>
      </c>
      <c r="B725" s="5" t="s">
        <v>341</v>
      </c>
      <c r="C725" t="s">
        <v>3602</v>
      </c>
    </row>
    <row r="726" spans="1:5" x14ac:dyDescent="0.25">
      <c r="A726" s="2">
        <v>249</v>
      </c>
      <c r="B726" s="5" t="s">
        <v>341</v>
      </c>
      <c r="C726" t="s">
        <v>3603</v>
      </c>
    </row>
    <row r="727" spans="1:5" x14ac:dyDescent="0.25">
      <c r="A727" s="2">
        <v>63</v>
      </c>
      <c r="B727" s="5" t="s">
        <v>341</v>
      </c>
      <c r="C727" t="s">
        <v>3604</v>
      </c>
    </row>
    <row r="728" spans="1:5" x14ac:dyDescent="0.25">
      <c r="A728" s="2">
        <v>513</v>
      </c>
      <c r="B728" s="5" t="s">
        <v>341</v>
      </c>
      <c r="C728" t="s">
        <v>3605</v>
      </c>
    </row>
    <row r="729" spans="1:5" x14ac:dyDescent="0.25">
      <c r="A729" s="2">
        <v>785</v>
      </c>
      <c r="B729" s="5" t="s">
        <v>341</v>
      </c>
      <c r="C729" t="s">
        <v>3606</v>
      </c>
    </row>
    <row r="730" spans="1:5" x14ac:dyDescent="0.25">
      <c r="A730" s="2">
        <v>200</v>
      </c>
      <c r="B730" s="5" t="s">
        <v>341</v>
      </c>
      <c r="C730" t="s">
        <v>3607</v>
      </c>
    </row>
    <row r="731" spans="1:5" x14ac:dyDescent="0.25">
      <c r="A731" s="2">
        <v>386</v>
      </c>
      <c r="B731" s="5" t="s">
        <v>341</v>
      </c>
      <c r="C731" t="s">
        <v>3608</v>
      </c>
    </row>
    <row r="732" spans="1:5" x14ac:dyDescent="0.25">
      <c r="A732" s="2">
        <v>310</v>
      </c>
      <c r="B732" s="5" t="s">
        <v>341</v>
      </c>
      <c r="C732" t="s">
        <v>3609</v>
      </c>
    </row>
    <row r="733" spans="1:5" x14ac:dyDescent="0.25">
      <c r="A733" s="2">
        <v>247</v>
      </c>
      <c r="B733" s="5" t="s">
        <v>341</v>
      </c>
      <c r="C733" t="s">
        <v>3610</v>
      </c>
    </row>
    <row r="734" spans="1:5" x14ac:dyDescent="0.25">
      <c r="A734" s="2">
        <v>324</v>
      </c>
      <c r="B734" s="5" t="s">
        <v>341</v>
      </c>
      <c r="C734" t="s">
        <v>3611</v>
      </c>
      <c r="E734" s="3" t="s">
        <v>14</v>
      </c>
    </row>
    <row r="735" spans="1:5" x14ac:dyDescent="0.25">
      <c r="A735" s="2">
        <v>68</v>
      </c>
      <c r="B735" s="5" t="s">
        <v>341</v>
      </c>
      <c r="C735" t="s">
        <v>3612</v>
      </c>
    </row>
    <row r="736" spans="1:5" x14ac:dyDescent="0.25">
      <c r="A736" s="2">
        <v>95</v>
      </c>
      <c r="B736" s="5" t="s">
        <v>341</v>
      </c>
      <c r="C736" t="s">
        <v>3613</v>
      </c>
    </row>
    <row r="737" spans="1:5" x14ac:dyDescent="0.25">
      <c r="A737" s="2">
        <v>94</v>
      </c>
      <c r="B737" s="5" t="s">
        <v>341</v>
      </c>
      <c r="C737" t="s">
        <v>3614</v>
      </c>
    </row>
    <row r="738" spans="1:5" x14ac:dyDescent="0.25">
      <c r="A738" s="2">
        <v>929</v>
      </c>
      <c r="B738" s="5" t="s">
        <v>341</v>
      </c>
      <c r="C738" t="s">
        <v>3615</v>
      </c>
    </row>
    <row r="739" spans="1:5" x14ac:dyDescent="0.25">
      <c r="A739" s="2">
        <v>136</v>
      </c>
      <c r="B739" s="5" t="s">
        <v>341</v>
      </c>
      <c r="C739" t="s">
        <v>3616</v>
      </c>
    </row>
    <row r="740" spans="1:5" x14ac:dyDescent="0.25">
      <c r="A740" s="2">
        <v>177</v>
      </c>
      <c r="B740" s="5" t="s">
        <v>341</v>
      </c>
      <c r="C740" t="s">
        <v>3617</v>
      </c>
    </row>
    <row r="741" spans="1:5" x14ac:dyDescent="0.25">
      <c r="A741" s="2">
        <v>12</v>
      </c>
      <c r="B741" s="5" t="s">
        <v>341</v>
      </c>
      <c r="C741" t="s">
        <v>3618</v>
      </c>
    </row>
    <row r="742" spans="1:5" x14ac:dyDescent="0.25">
      <c r="A742" s="2">
        <v>433</v>
      </c>
      <c r="B742" s="5" t="s">
        <v>341</v>
      </c>
      <c r="C742" t="s">
        <v>3619</v>
      </c>
    </row>
    <row r="743" spans="1:5" x14ac:dyDescent="0.25">
      <c r="A743" s="2">
        <v>222</v>
      </c>
      <c r="B743" s="5" t="s">
        <v>341</v>
      </c>
      <c r="C743" t="s">
        <v>3620</v>
      </c>
    </row>
    <row r="744" spans="1:5" x14ac:dyDescent="0.25">
      <c r="A744" s="2">
        <v>356</v>
      </c>
      <c r="B744" s="5" t="s">
        <v>341</v>
      </c>
      <c r="C744" t="s">
        <v>3621</v>
      </c>
    </row>
    <row r="745" spans="1:5" x14ac:dyDescent="0.25">
      <c r="A745" s="2">
        <v>10</v>
      </c>
      <c r="B745" s="5" t="s">
        <v>341</v>
      </c>
      <c r="C745" t="s">
        <v>3622</v>
      </c>
    </row>
    <row r="746" spans="1:5" x14ac:dyDescent="0.25">
      <c r="A746" s="2">
        <v>67</v>
      </c>
      <c r="B746" s="5" t="s">
        <v>341</v>
      </c>
      <c r="C746" t="s">
        <v>3623</v>
      </c>
    </row>
    <row r="747" spans="1:5" x14ac:dyDescent="0.25">
      <c r="A747" s="2">
        <v>42</v>
      </c>
      <c r="B747" s="5" t="s">
        <v>341</v>
      </c>
      <c r="C747" t="s">
        <v>3624</v>
      </c>
    </row>
    <row r="748" spans="1:5" x14ac:dyDescent="0.25">
      <c r="A748" s="2">
        <v>271</v>
      </c>
      <c r="B748" s="5" t="s">
        <v>341</v>
      </c>
      <c r="C748" t="s">
        <v>3625</v>
      </c>
    </row>
    <row r="749" spans="1:5" x14ac:dyDescent="0.25">
      <c r="A749" s="2">
        <v>272</v>
      </c>
      <c r="B749" s="5" t="s">
        <v>341</v>
      </c>
      <c r="C749" t="s">
        <v>3626</v>
      </c>
    </row>
    <row r="750" spans="1:5" x14ac:dyDescent="0.25">
      <c r="A750" s="2">
        <v>272</v>
      </c>
      <c r="B750" s="5" t="s">
        <v>341</v>
      </c>
      <c r="C750" t="s">
        <v>3627</v>
      </c>
    </row>
    <row r="751" spans="1:5" x14ac:dyDescent="0.25">
      <c r="A751" s="2">
        <v>15</v>
      </c>
      <c r="B751" s="5" t="s">
        <v>341</v>
      </c>
      <c r="C751" t="s">
        <v>3628</v>
      </c>
      <c r="E751" s="3" t="s">
        <v>14</v>
      </c>
    </row>
    <row r="752" spans="1:5" x14ac:dyDescent="0.25">
      <c r="A752" s="2">
        <v>214</v>
      </c>
      <c r="B752" s="5" t="s">
        <v>341</v>
      </c>
      <c r="C752" t="s">
        <v>3629</v>
      </c>
      <c r="E752" s="3" t="s">
        <v>14</v>
      </c>
    </row>
    <row r="753" spans="1:5" x14ac:dyDescent="0.25">
      <c r="A753" s="2">
        <v>449</v>
      </c>
      <c r="B753" s="5" t="s">
        <v>341</v>
      </c>
      <c r="C753" t="s">
        <v>3630</v>
      </c>
      <c r="E753" s="3" t="s">
        <v>14</v>
      </c>
    </row>
    <row r="754" spans="1:5" x14ac:dyDescent="0.25">
      <c r="A754" s="2">
        <v>260</v>
      </c>
      <c r="B754" s="5" t="s">
        <v>341</v>
      </c>
      <c r="C754" t="s">
        <v>3631</v>
      </c>
      <c r="E754" s="3" t="s">
        <v>14</v>
      </c>
    </row>
    <row r="755" spans="1:5" x14ac:dyDescent="0.25">
      <c r="A755" s="2">
        <v>309</v>
      </c>
      <c r="B755" s="5" t="s">
        <v>341</v>
      </c>
      <c r="C755" t="s">
        <v>3632</v>
      </c>
    </row>
    <row r="756" spans="1:5" x14ac:dyDescent="0.25">
      <c r="A756" s="2">
        <v>260</v>
      </c>
      <c r="B756" s="5" t="s">
        <v>341</v>
      </c>
      <c r="C756" t="s">
        <v>3633</v>
      </c>
    </row>
    <row r="757" spans="1:5" x14ac:dyDescent="0.25">
      <c r="A757" s="2">
        <v>161</v>
      </c>
      <c r="B757" s="5" t="s">
        <v>341</v>
      </c>
      <c r="C757" t="s">
        <v>3634</v>
      </c>
      <c r="E757" s="3" t="s">
        <v>14</v>
      </c>
    </row>
    <row r="758" spans="1:5" x14ac:dyDescent="0.25">
      <c r="A758" s="2">
        <v>23</v>
      </c>
      <c r="B758" s="5" t="s">
        <v>341</v>
      </c>
      <c r="C758" t="s">
        <v>3635</v>
      </c>
      <c r="E758" s="3" t="s">
        <v>14</v>
      </c>
    </row>
    <row r="759" spans="1:5" x14ac:dyDescent="0.25">
      <c r="A759" s="2">
        <v>19</v>
      </c>
      <c r="B759" s="5" t="s">
        <v>341</v>
      </c>
      <c r="C759" t="s">
        <v>3636</v>
      </c>
      <c r="E759" s="3" t="s">
        <v>14</v>
      </c>
    </row>
    <row r="760" spans="1:5" x14ac:dyDescent="0.25">
      <c r="A760" s="2">
        <v>121</v>
      </c>
      <c r="B760" s="5" t="s">
        <v>341</v>
      </c>
      <c r="C760" t="s">
        <v>3637</v>
      </c>
      <c r="E760" s="3" t="s">
        <v>14</v>
      </c>
    </row>
    <row r="761" spans="1:5" x14ac:dyDescent="0.25">
      <c r="A761" s="2">
        <v>424</v>
      </c>
      <c r="B761" s="5" t="s">
        <v>341</v>
      </c>
      <c r="C761" t="s">
        <v>3638</v>
      </c>
      <c r="E761" s="3" t="s">
        <v>14</v>
      </c>
    </row>
    <row r="762" spans="1:5" x14ac:dyDescent="0.25">
      <c r="A762" s="2">
        <v>368</v>
      </c>
      <c r="B762" s="5" t="s">
        <v>341</v>
      </c>
      <c r="C762" t="s">
        <v>3639</v>
      </c>
    </row>
    <row r="763" spans="1:5" x14ac:dyDescent="0.25">
      <c r="A763" s="2">
        <v>465</v>
      </c>
      <c r="B763" s="5" t="s">
        <v>341</v>
      </c>
      <c r="C763" t="s">
        <v>3640</v>
      </c>
    </row>
    <row r="764" spans="1:5" x14ac:dyDescent="0.25">
      <c r="A764" s="2">
        <v>273</v>
      </c>
      <c r="B764" s="5" t="s">
        <v>341</v>
      </c>
      <c r="C764" t="s">
        <v>3641</v>
      </c>
    </row>
    <row r="765" spans="1:5" x14ac:dyDescent="0.25">
      <c r="A765" s="2">
        <v>572</v>
      </c>
      <c r="B765" s="5" t="s">
        <v>341</v>
      </c>
      <c r="C765" t="s">
        <v>3642</v>
      </c>
    </row>
    <row r="766" spans="1:5" x14ac:dyDescent="0.25">
      <c r="A766" s="2">
        <v>545</v>
      </c>
      <c r="B766" s="5" t="s">
        <v>341</v>
      </c>
      <c r="C766" t="s">
        <v>3643</v>
      </c>
    </row>
    <row r="767" spans="1:5" x14ac:dyDescent="0.25">
      <c r="A767" s="2">
        <v>13</v>
      </c>
      <c r="B767" s="5" t="s">
        <v>341</v>
      </c>
      <c r="C767" t="s">
        <v>3644</v>
      </c>
    </row>
    <row r="768" spans="1:5" x14ac:dyDescent="0.25">
      <c r="A768" s="2">
        <v>157</v>
      </c>
      <c r="B768" s="5" t="s">
        <v>341</v>
      </c>
      <c r="C768" t="s">
        <v>3645</v>
      </c>
    </row>
    <row r="769" spans="1:5" x14ac:dyDescent="0.25">
      <c r="A769" s="2">
        <v>51</v>
      </c>
      <c r="B769" s="5" t="s">
        <v>341</v>
      </c>
      <c r="C769" t="s">
        <v>3646</v>
      </c>
    </row>
    <row r="770" spans="1:5" x14ac:dyDescent="0.25">
      <c r="A770" s="2">
        <v>587</v>
      </c>
      <c r="B770" s="5" t="s">
        <v>341</v>
      </c>
      <c r="C770" t="s">
        <v>3647</v>
      </c>
    </row>
    <row r="771" spans="1:5" x14ac:dyDescent="0.25">
      <c r="A771" s="2">
        <v>5</v>
      </c>
      <c r="B771" s="5" t="s">
        <v>341</v>
      </c>
      <c r="C771" t="s">
        <v>3648</v>
      </c>
      <c r="E771" s="3" t="s">
        <v>14</v>
      </c>
    </row>
    <row r="772" spans="1:5" x14ac:dyDescent="0.25">
      <c r="A772" s="2">
        <v>431</v>
      </c>
      <c r="B772" s="5" t="s">
        <v>341</v>
      </c>
      <c r="C772" t="s">
        <v>3649</v>
      </c>
      <c r="E772" s="3" t="s">
        <v>14</v>
      </c>
    </row>
    <row r="773" spans="1:5" x14ac:dyDescent="0.25">
      <c r="A773" s="2">
        <v>166</v>
      </c>
      <c r="B773" s="5" t="s">
        <v>341</v>
      </c>
      <c r="C773" t="s">
        <v>3650</v>
      </c>
    </row>
    <row r="774" spans="1:5" x14ac:dyDescent="0.25">
      <c r="A774" s="2">
        <v>253</v>
      </c>
      <c r="B774" s="5" t="s">
        <v>341</v>
      </c>
      <c r="C774" t="s">
        <v>3651</v>
      </c>
    </row>
    <row r="775" spans="1:5" x14ac:dyDescent="0.25">
      <c r="A775" s="2">
        <v>272</v>
      </c>
      <c r="B775" s="5" t="s">
        <v>341</v>
      </c>
      <c r="C775" t="s">
        <v>3652</v>
      </c>
      <c r="E775" s="3" t="s">
        <v>14</v>
      </c>
    </row>
    <row r="776" spans="1:5" x14ac:dyDescent="0.25">
      <c r="A776" s="2">
        <v>7</v>
      </c>
      <c r="B776" s="5" t="s">
        <v>341</v>
      </c>
      <c r="C776" t="s">
        <v>3653</v>
      </c>
    </row>
    <row r="777" spans="1:5" x14ac:dyDescent="0.25">
      <c r="A777" s="2">
        <v>303</v>
      </c>
      <c r="B777" s="5" t="s">
        <v>341</v>
      </c>
      <c r="C777" t="s">
        <v>3654</v>
      </c>
    </row>
    <row r="778" spans="1:5" x14ac:dyDescent="0.25">
      <c r="A778" s="2">
        <v>18</v>
      </c>
      <c r="B778" s="5" t="s">
        <v>341</v>
      </c>
      <c r="C778" t="s">
        <v>3655</v>
      </c>
    </row>
    <row r="779" spans="1:5" x14ac:dyDescent="0.25">
      <c r="A779" s="2">
        <v>27</v>
      </c>
      <c r="B779" s="5" t="s">
        <v>341</v>
      </c>
      <c r="C779" t="s">
        <v>3656</v>
      </c>
    </row>
    <row r="780" spans="1:5" x14ac:dyDescent="0.25">
      <c r="A780" s="2">
        <v>693</v>
      </c>
      <c r="B780" s="5" t="s">
        <v>341</v>
      </c>
      <c r="C780" t="s">
        <v>3657</v>
      </c>
    </row>
    <row r="781" spans="1:5" x14ac:dyDescent="0.25">
      <c r="A781" s="2">
        <v>833</v>
      </c>
      <c r="B781" s="5" t="s">
        <v>341</v>
      </c>
      <c r="C781" t="s">
        <v>3658</v>
      </c>
    </row>
    <row r="782" spans="1:5" x14ac:dyDescent="0.25">
      <c r="A782" s="2">
        <v>769</v>
      </c>
      <c r="B782" s="5" t="s">
        <v>341</v>
      </c>
      <c r="C782" t="s">
        <v>3659</v>
      </c>
    </row>
    <row r="783" spans="1:5" x14ac:dyDescent="0.25">
      <c r="A783" s="2">
        <v>688</v>
      </c>
      <c r="B783" s="5" t="s">
        <v>341</v>
      </c>
      <c r="C783" t="s">
        <v>3660</v>
      </c>
    </row>
    <row r="784" spans="1:5" x14ac:dyDescent="0.25">
      <c r="A784" s="2">
        <v>46</v>
      </c>
      <c r="B784" s="5" t="s">
        <v>341</v>
      </c>
      <c r="C784" t="s">
        <v>3661</v>
      </c>
    </row>
    <row r="785" spans="1:5" x14ac:dyDescent="0.25">
      <c r="A785" s="2">
        <v>355</v>
      </c>
      <c r="B785" s="5" t="s">
        <v>341</v>
      </c>
      <c r="C785" t="s">
        <v>3662</v>
      </c>
      <c r="E785" s="3" t="s">
        <v>14</v>
      </c>
    </row>
    <row r="786" spans="1:5" x14ac:dyDescent="0.25">
      <c r="A786" s="2">
        <v>856</v>
      </c>
      <c r="B786" s="5" t="s">
        <v>341</v>
      </c>
      <c r="C786" t="s">
        <v>3663</v>
      </c>
      <c r="E786" s="3" t="s">
        <v>14</v>
      </c>
    </row>
    <row r="787" spans="1:5" x14ac:dyDescent="0.25">
      <c r="A787" s="2">
        <v>1</v>
      </c>
      <c r="B787" s="5" t="s">
        <v>341</v>
      </c>
      <c r="C787" t="s">
        <v>3664</v>
      </c>
    </row>
    <row r="788" spans="1:5" x14ac:dyDescent="0.25">
      <c r="A788" s="2">
        <v>224</v>
      </c>
      <c r="B788" s="5" t="s">
        <v>341</v>
      </c>
      <c r="C788" t="s">
        <v>3665</v>
      </c>
    </row>
    <row r="789" spans="1:5" x14ac:dyDescent="0.25">
      <c r="A789" s="2">
        <v>834</v>
      </c>
      <c r="B789" s="5" t="s">
        <v>341</v>
      </c>
      <c r="C789" t="s">
        <v>3666</v>
      </c>
    </row>
    <row r="790" spans="1:5" x14ac:dyDescent="0.25">
      <c r="A790" s="2">
        <v>12</v>
      </c>
      <c r="B790" s="5" t="s">
        <v>341</v>
      </c>
      <c r="C790" t="s">
        <v>3667</v>
      </c>
    </row>
    <row r="791" spans="1:5" x14ac:dyDescent="0.25">
      <c r="A791" s="2">
        <v>300</v>
      </c>
      <c r="B791" s="5" t="s">
        <v>341</v>
      </c>
      <c r="C791" t="s">
        <v>3668</v>
      </c>
    </row>
    <row r="792" spans="1:5" x14ac:dyDescent="0.25">
      <c r="A792" s="2" t="s">
        <v>3702</v>
      </c>
      <c r="B792" s="5" t="s">
        <v>341</v>
      </c>
      <c r="C792" t="s">
        <v>3669</v>
      </c>
      <c r="E792" s="3" t="s">
        <v>14</v>
      </c>
    </row>
    <row r="793" spans="1:5" x14ac:dyDescent="0.25">
      <c r="A793" s="2">
        <v>589</v>
      </c>
      <c r="B793" s="5" t="s">
        <v>341</v>
      </c>
      <c r="C793" t="s">
        <v>3670</v>
      </c>
    </row>
    <row r="794" spans="1:5" x14ac:dyDescent="0.25">
      <c r="A794" s="2">
        <v>589</v>
      </c>
      <c r="B794" s="5" t="s">
        <v>341</v>
      </c>
      <c r="C794" t="s">
        <v>3671</v>
      </c>
    </row>
    <row r="795" spans="1:5" x14ac:dyDescent="0.25">
      <c r="A795" s="2">
        <v>850</v>
      </c>
      <c r="B795" s="5" t="s">
        <v>341</v>
      </c>
      <c r="C795" t="s">
        <v>3672</v>
      </c>
    </row>
    <row r="796" spans="1:5" x14ac:dyDescent="0.25">
      <c r="A796" s="2">
        <v>960</v>
      </c>
      <c r="B796" s="5" t="s">
        <v>341</v>
      </c>
      <c r="C796" t="s">
        <v>3673</v>
      </c>
    </row>
    <row r="797" spans="1:5" x14ac:dyDescent="0.25">
      <c r="A797" s="2">
        <v>63</v>
      </c>
      <c r="B797" s="5" t="s">
        <v>341</v>
      </c>
      <c r="C797" t="s">
        <v>3674</v>
      </c>
      <c r="E797" s="3" t="s">
        <v>14</v>
      </c>
    </row>
    <row r="798" spans="1:5" x14ac:dyDescent="0.25">
      <c r="A798" s="2">
        <v>311</v>
      </c>
      <c r="B798" s="5" t="s">
        <v>341</v>
      </c>
      <c r="C798" t="s">
        <v>3675</v>
      </c>
    </row>
    <row r="799" spans="1:5" x14ac:dyDescent="0.25">
      <c r="A799" s="2">
        <v>510</v>
      </c>
      <c r="B799" s="5" t="s">
        <v>341</v>
      </c>
      <c r="C799" t="s">
        <v>3676</v>
      </c>
    </row>
    <row r="800" spans="1:5" x14ac:dyDescent="0.25">
      <c r="A800" s="2">
        <v>718</v>
      </c>
      <c r="B800" s="5" t="s">
        <v>341</v>
      </c>
      <c r="C800" t="s">
        <v>3677</v>
      </c>
    </row>
    <row r="801" spans="1:5" x14ac:dyDescent="0.25">
      <c r="A801" s="2">
        <v>130</v>
      </c>
      <c r="B801" s="5" t="s">
        <v>341</v>
      </c>
      <c r="C801" t="s">
        <v>3678</v>
      </c>
    </row>
    <row r="802" spans="1:5" x14ac:dyDescent="0.25">
      <c r="A802" s="2">
        <v>206</v>
      </c>
      <c r="B802" s="5" t="s">
        <v>341</v>
      </c>
      <c r="C802" t="s">
        <v>3679</v>
      </c>
    </row>
    <row r="803" spans="1:5" x14ac:dyDescent="0.25">
      <c r="A803" s="2">
        <v>283</v>
      </c>
      <c r="B803" s="5" t="s">
        <v>341</v>
      </c>
      <c r="C803" t="s">
        <v>3680</v>
      </c>
    </row>
    <row r="804" spans="1:5" x14ac:dyDescent="0.25">
      <c r="A804" s="2">
        <v>410</v>
      </c>
      <c r="B804" s="5" t="s">
        <v>341</v>
      </c>
      <c r="C804" t="s">
        <v>3681</v>
      </c>
    </row>
    <row r="805" spans="1:5" x14ac:dyDescent="0.25">
      <c r="A805" s="2">
        <v>45</v>
      </c>
      <c r="B805" s="5" t="s">
        <v>341</v>
      </c>
      <c r="C805" t="s">
        <v>3682</v>
      </c>
    </row>
    <row r="806" spans="1:5" x14ac:dyDescent="0.25">
      <c r="A806" s="2">
        <v>514</v>
      </c>
      <c r="B806" s="5" t="s">
        <v>341</v>
      </c>
      <c r="C806" t="s">
        <v>3683</v>
      </c>
      <c r="E806" s="3" t="s">
        <v>14</v>
      </c>
    </row>
    <row r="807" spans="1:5" x14ac:dyDescent="0.25">
      <c r="A807" s="2">
        <v>616</v>
      </c>
      <c r="B807" s="5" t="s">
        <v>341</v>
      </c>
      <c r="C807" t="s">
        <v>3684</v>
      </c>
      <c r="E807" s="3" t="s">
        <v>14</v>
      </c>
    </row>
    <row r="808" spans="1:5" x14ac:dyDescent="0.25">
      <c r="A808" s="2">
        <v>176</v>
      </c>
      <c r="B808" s="5" t="s">
        <v>341</v>
      </c>
      <c r="C808" t="s">
        <v>3685</v>
      </c>
    </row>
    <row r="809" spans="1:5" x14ac:dyDescent="0.25">
      <c r="A809" s="2">
        <v>96</v>
      </c>
      <c r="B809" s="5" t="s">
        <v>341</v>
      </c>
      <c r="C809" t="s">
        <v>3686</v>
      </c>
    </row>
    <row r="810" spans="1:5" x14ac:dyDescent="0.25">
      <c r="A810" s="2">
        <v>11</v>
      </c>
      <c r="B810" s="5" t="s">
        <v>341</v>
      </c>
      <c r="C810" t="s">
        <v>3687</v>
      </c>
    </row>
    <row r="811" spans="1:5" x14ac:dyDescent="0.25">
      <c r="A811" s="2">
        <v>60</v>
      </c>
      <c r="B811" s="5" t="s">
        <v>341</v>
      </c>
      <c r="C811" t="s">
        <v>3688</v>
      </c>
      <c r="E811" s="3" t="s">
        <v>14</v>
      </c>
    </row>
    <row r="812" spans="1:5" x14ac:dyDescent="0.25">
      <c r="A812" s="2">
        <v>47</v>
      </c>
      <c r="B812" s="5" t="s">
        <v>341</v>
      </c>
      <c r="C812" t="s">
        <v>3689</v>
      </c>
    </row>
    <row r="813" spans="1:5" x14ac:dyDescent="0.25">
      <c r="A813" s="2">
        <v>114</v>
      </c>
      <c r="B813" s="5" t="s">
        <v>341</v>
      </c>
      <c r="C813" t="s">
        <v>3690</v>
      </c>
    </row>
    <row r="814" spans="1:5" x14ac:dyDescent="0.25">
      <c r="A814" s="2">
        <v>745</v>
      </c>
      <c r="B814" s="5" t="s">
        <v>341</v>
      </c>
      <c r="C814" t="s">
        <v>3691</v>
      </c>
      <c r="E814" s="3" t="s">
        <v>14</v>
      </c>
    </row>
    <row r="815" spans="1:5" x14ac:dyDescent="0.25">
      <c r="A815" s="2">
        <v>466</v>
      </c>
      <c r="B815" s="5" t="s">
        <v>341</v>
      </c>
      <c r="C815" t="s">
        <v>3692</v>
      </c>
    </row>
    <row r="816" spans="1:5" x14ac:dyDescent="0.25">
      <c r="A816" s="2">
        <v>287</v>
      </c>
      <c r="B816" s="5" t="s">
        <v>341</v>
      </c>
      <c r="C816" t="s">
        <v>3693</v>
      </c>
    </row>
    <row r="817" spans="1:5" x14ac:dyDescent="0.25">
      <c r="A817" s="2">
        <v>577</v>
      </c>
      <c r="B817" s="5" t="s">
        <v>341</v>
      </c>
      <c r="C817" t="s">
        <v>3694</v>
      </c>
      <c r="E817" s="3" t="s">
        <v>14</v>
      </c>
    </row>
    <row r="818" spans="1:5" x14ac:dyDescent="0.25">
      <c r="A818" s="2">
        <v>60</v>
      </c>
      <c r="B818" s="5" t="s">
        <v>341</v>
      </c>
      <c r="C818" t="s">
        <v>3695</v>
      </c>
      <c r="E818" s="3" t="s">
        <v>14</v>
      </c>
    </row>
    <row r="819" spans="1:5" x14ac:dyDescent="0.25">
      <c r="A819" s="2">
        <v>306</v>
      </c>
      <c r="B819" s="5" t="s">
        <v>341</v>
      </c>
      <c r="C819" t="s">
        <v>3696</v>
      </c>
      <c r="E819" s="3" t="s">
        <v>14</v>
      </c>
    </row>
    <row r="820" spans="1:5" x14ac:dyDescent="0.25">
      <c r="A820" s="2">
        <v>149</v>
      </c>
      <c r="B820" s="5" t="s">
        <v>341</v>
      </c>
      <c r="C820" t="s">
        <v>3697</v>
      </c>
      <c r="E820" s="3" t="s">
        <v>14</v>
      </c>
    </row>
    <row r="821" spans="1:5" x14ac:dyDescent="0.25">
      <c r="A821" s="2">
        <v>107</v>
      </c>
      <c r="B821" s="5" t="s">
        <v>341</v>
      </c>
      <c r="C821" t="s">
        <v>3698</v>
      </c>
      <c r="E821" s="3" t="s">
        <v>14</v>
      </c>
    </row>
    <row r="822" spans="1:5" x14ac:dyDescent="0.25">
      <c r="A822" s="2">
        <v>27</v>
      </c>
      <c r="B822" s="5" t="s">
        <v>341</v>
      </c>
      <c r="C822" t="s">
        <v>3699</v>
      </c>
      <c r="E822" s="3" t="s">
        <v>14</v>
      </c>
    </row>
    <row r="823" spans="1:5" x14ac:dyDescent="0.25">
      <c r="A823" s="2">
        <v>80</v>
      </c>
      <c r="B823" s="5" t="s">
        <v>341</v>
      </c>
      <c r="C823" t="s">
        <v>3700</v>
      </c>
    </row>
    <row r="824" spans="1:5" x14ac:dyDescent="0.25">
      <c r="A824" s="2">
        <v>71</v>
      </c>
      <c r="B824" s="5" t="s">
        <v>341</v>
      </c>
      <c r="C824" t="s">
        <v>3701</v>
      </c>
    </row>
    <row r="828" spans="1:5" x14ac:dyDescent="0.25">
      <c r="A828" s="8">
        <v>45845</v>
      </c>
      <c r="B828" s="5" t="s">
        <v>340</v>
      </c>
      <c r="C828" s="5" t="s">
        <v>3853</v>
      </c>
      <c r="D828" s="5" t="s">
        <v>16</v>
      </c>
      <c r="E828" s="3" t="s">
        <v>14</v>
      </c>
    </row>
    <row r="829" spans="1:5" x14ac:dyDescent="0.25">
      <c r="A829" s="8">
        <v>45845</v>
      </c>
      <c r="B829" s="5" t="s">
        <v>340</v>
      </c>
      <c r="C829" s="25" t="s">
        <v>3854</v>
      </c>
      <c r="D829" s="25" t="s">
        <v>90</v>
      </c>
      <c r="E829" s="3" t="s">
        <v>14</v>
      </c>
    </row>
    <row r="830" spans="1:5" x14ac:dyDescent="0.25">
      <c r="A830" s="8">
        <v>45845</v>
      </c>
      <c r="B830" s="5" t="s">
        <v>340</v>
      </c>
      <c r="C830" s="5" t="s">
        <v>3855</v>
      </c>
      <c r="D830" s="5" t="s">
        <v>56</v>
      </c>
      <c r="E830" s="3" t="s">
        <v>3193</v>
      </c>
    </row>
    <row r="831" spans="1:5" x14ac:dyDescent="0.25">
      <c r="A831" s="8">
        <v>45845</v>
      </c>
      <c r="B831" s="5" t="s">
        <v>340</v>
      </c>
      <c r="C831" s="25" t="s">
        <v>3856</v>
      </c>
      <c r="D831" s="25" t="s">
        <v>21</v>
      </c>
      <c r="E831" s="3" t="s">
        <v>3907</v>
      </c>
    </row>
    <row r="832" spans="1:5" x14ac:dyDescent="0.25">
      <c r="A832" s="8">
        <v>45845</v>
      </c>
      <c r="B832" s="5" t="s">
        <v>340</v>
      </c>
      <c r="C832" s="5" t="s">
        <v>3857</v>
      </c>
      <c r="D832" s="5" t="s">
        <v>90</v>
      </c>
      <c r="E832" s="3" t="s">
        <v>3197</v>
      </c>
    </row>
    <row r="833" spans="1:5" x14ac:dyDescent="0.25">
      <c r="A833" s="8">
        <v>45845</v>
      </c>
      <c r="B833" s="5" t="s">
        <v>340</v>
      </c>
      <c r="C833" s="25" t="s">
        <v>3858</v>
      </c>
      <c r="D833" s="25" t="s">
        <v>56</v>
      </c>
      <c r="E833" s="3" t="s">
        <v>3191</v>
      </c>
    </row>
    <row r="834" spans="1:5" x14ac:dyDescent="0.25">
      <c r="A834" s="8">
        <v>45845</v>
      </c>
      <c r="B834" s="5" t="s">
        <v>340</v>
      </c>
      <c r="C834" s="5" t="s">
        <v>3859</v>
      </c>
      <c r="D834" s="5" t="s">
        <v>90</v>
      </c>
      <c r="E834" s="3" t="s">
        <v>14</v>
      </c>
    </row>
    <row r="835" spans="1:5" x14ac:dyDescent="0.25">
      <c r="A835" s="8">
        <v>45845</v>
      </c>
      <c r="B835" s="5" t="s">
        <v>340</v>
      </c>
      <c r="C835" s="25" t="s">
        <v>3860</v>
      </c>
      <c r="D835" s="25" t="s">
        <v>21</v>
      </c>
      <c r="E835" s="3" t="s">
        <v>14</v>
      </c>
    </row>
    <row r="836" spans="1:5" x14ac:dyDescent="0.25">
      <c r="A836" s="8">
        <v>45845</v>
      </c>
      <c r="B836" s="5" t="s">
        <v>341</v>
      </c>
      <c r="C836" s="5" t="s">
        <v>3861</v>
      </c>
      <c r="D836" s="5" t="s">
        <v>36</v>
      </c>
      <c r="E836" s="3" t="s">
        <v>14</v>
      </c>
    </row>
    <row r="837" spans="1:5" x14ac:dyDescent="0.25">
      <c r="A837" s="8">
        <v>45852</v>
      </c>
      <c r="B837" s="5" t="s">
        <v>340</v>
      </c>
      <c r="C837" s="25" t="s">
        <v>3862</v>
      </c>
      <c r="D837" s="25" t="s">
        <v>90</v>
      </c>
      <c r="E837" s="3" t="s">
        <v>3197</v>
      </c>
    </row>
    <row r="838" spans="1:5" x14ac:dyDescent="0.25">
      <c r="A838" s="8">
        <v>45852</v>
      </c>
      <c r="B838" s="5" t="s">
        <v>340</v>
      </c>
      <c r="C838" s="5" t="s">
        <v>3863</v>
      </c>
      <c r="D838" s="5" t="s">
        <v>21</v>
      </c>
      <c r="E838" s="3" t="s">
        <v>3197</v>
      </c>
    </row>
    <row r="839" spans="1:5" x14ac:dyDescent="0.25">
      <c r="A839" s="8">
        <v>45852</v>
      </c>
      <c r="B839" s="5" t="s">
        <v>340</v>
      </c>
      <c r="C839" s="25" t="s">
        <v>3864</v>
      </c>
      <c r="D839" s="25" t="s">
        <v>343</v>
      </c>
      <c r="E839" s="3" t="s">
        <v>14</v>
      </c>
    </row>
    <row r="840" spans="1:5" x14ac:dyDescent="0.25">
      <c r="A840" s="8">
        <v>45852</v>
      </c>
      <c r="B840" s="5" t="s">
        <v>340</v>
      </c>
      <c r="C840" s="5" t="s">
        <v>3865</v>
      </c>
      <c r="D840" s="5" t="s">
        <v>343</v>
      </c>
      <c r="E840" s="3" t="s">
        <v>14</v>
      </c>
    </row>
    <row r="841" spans="1:5" x14ac:dyDescent="0.25">
      <c r="A841" s="8">
        <v>45852</v>
      </c>
      <c r="B841" s="5" t="s">
        <v>340</v>
      </c>
      <c r="C841" s="25" t="s">
        <v>3866</v>
      </c>
      <c r="D841" s="25" t="s">
        <v>343</v>
      </c>
      <c r="E841" s="3" t="s">
        <v>14</v>
      </c>
    </row>
    <row r="842" spans="1:5" x14ac:dyDescent="0.25">
      <c r="A842" s="8">
        <v>45852</v>
      </c>
      <c r="B842" s="5" t="s">
        <v>340</v>
      </c>
      <c r="C842" s="5" t="s">
        <v>3867</v>
      </c>
      <c r="D842" s="5" t="s">
        <v>343</v>
      </c>
      <c r="E842" s="3" t="s">
        <v>14</v>
      </c>
    </row>
    <row r="843" spans="1:5" x14ac:dyDescent="0.25">
      <c r="A843" s="8">
        <v>45852</v>
      </c>
      <c r="B843" s="5" t="s">
        <v>340</v>
      </c>
      <c r="C843" s="25" t="s">
        <v>3868</v>
      </c>
      <c r="D843" s="25" t="s">
        <v>342</v>
      </c>
      <c r="E843" s="3" t="s">
        <v>3193</v>
      </c>
    </row>
    <row r="844" spans="1:5" x14ac:dyDescent="0.25">
      <c r="A844" s="8">
        <v>45852</v>
      </c>
      <c r="B844" s="5" t="s">
        <v>340</v>
      </c>
      <c r="C844" s="5" t="s">
        <v>3869</v>
      </c>
      <c r="D844" s="5" t="s">
        <v>343</v>
      </c>
      <c r="E844" s="3" t="s">
        <v>14</v>
      </c>
    </row>
    <row r="845" spans="1:5" x14ac:dyDescent="0.25">
      <c r="A845" s="8">
        <v>45852</v>
      </c>
      <c r="B845" s="5" t="s">
        <v>340</v>
      </c>
      <c r="C845" s="25" t="s">
        <v>3870</v>
      </c>
      <c r="D845" s="25" t="s">
        <v>343</v>
      </c>
      <c r="E845" s="3" t="s">
        <v>14</v>
      </c>
    </row>
    <row r="846" spans="1:5" x14ac:dyDescent="0.25">
      <c r="A846" s="8">
        <v>45852</v>
      </c>
      <c r="B846" s="5" t="s">
        <v>340</v>
      </c>
      <c r="C846" s="5" t="s">
        <v>3871</v>
      </c>
      <c r="D846" s="5" t="s">
        <v>343</v>
      </c>
      <c r="E846" s="3" t="s">
        <v>14</v>
      </c>
    </row>
    <row r="847" spans="1:5" x14ac:dyDescent="0.25">
      <c r="A847" s="8">
        <v>45852</v>
      </c>
      <c r="B847" s="5" t="s">
        <v>340</v>
      </c>
      <c r="C847" s="25" t="s">
        <v>3872</v>
      </c>
      <c r="D847" s="25" t="s">
        <v>90</v>
      </c>
      <c r="E847" s="3" t="s">
        <v>14</v>
      </c>
    </row>
    <row r="848" spans="1:5" x14ac:dyDescent="0.25">
      <c r="A848" s="8">
        <v>45852</v>
      </c>
      <c r="B848" s="5" t="s">
        <v>340</v>
      </c>
      <c r="C848" s="5" t="s">
        <v>3873</v>
      </c>
      <c r="D848" s="5" t="s">
        <v>56</v>
      </c>
      <c r="E848" s="3" t="s">
        <v>14</v>
      </c>
    </row>
    <row r="849" spans="1:5" x14ac:dyDescent="0.25">
      <c r="A849" s="8">
        <v>45852</v>
      </c>
      <c r="B849" s="5" t="s">
        <v>340</v>
      </c>
      <c r="C849" s="25" t="s">
        <v>3874</v>
      </c>
      <c r="D849" s="25" t="s">
        <v>21</v>
      </c>
      <c r="E849" s="3" t="s">
        <v>14</v>
      </c>
    </row>
    <row r="850" spans="1:5" x14ac:dyDescent="0.25">
      <c r="A850" s="8">
        <v>45852</v>
      </c>
      <c r="B850" s="5" t="s">
        <v>340</v>
      </c>
      <c r="C850" s="5" t="s">
        <v>3875</v>
      </c>
      <c r="D850" s="5" t="s">
        <v>343</v>
      </c>
      <c r="E850" s="3" t="s">
        <v>14</v>
      </c>
    </row>
    <row r="851" spans="1:5" x14ac:dyDescent="0.25">
      <c r="A851" s="8">
        <v>45852</v>
      </c>
      <c r="B851" s="5" t="s">
        <v>340</v>
      </c>
      <c r="C851" s="25" t="s">
        <v>3876</v>
      </c>
      <c r="D851" s="25" t="s">
        <v>343</v>
      </c>
      <c r="E851" s="3" t="s">
        <v>14</v>
      </c>
    </row>
    <row r="852" spans="1:5" x14ac:dyDescent="0.25">
      <c r="A852" s="8">
        <v>45852</v>
      </c>
      <c r="B852" s="5" t="s">
        <v>340</v>
      </c>
      <c r="C852" s="5" t="s">
        <v>3877</v>
      </c>
      <c r="D852" s="5" t="s">
        <v>40</v>
      </c>
      <c r="E852" s="3" t="s">
        <v>3197</v>
      </c>
    </row>
    <row r="853" spans="1:5" x14ac:dyDescent="0.25">
      <c r="A853" s="8">
        <v>45852</v>
      </c>
      <c r="B853" s="5" t="s">
        <v>340</v>
      </c>
      <c r="C853" s="25" t="s">
        <v>3878</v>
      </c>
      <c r="D853" s="25" t="s">
        <v>343</v>
      </c>
      <c r="E853" s="3" t="s">
        <v>14</v>
      </c>
    </row>
    <row r="854" spans="1:5" x14ac:dyDescent="0.25">
      <c r="A854" s="8">
        <v>45852</v>
      </c>
      <c r="B854" s="5" t="s">
        <v>340</v>
      </c>
      <c r="C854" s="5" t="s">
        <v>3879</v>
      </c>
      <c r="D854" s="5" t="s">
        <v>343</v>
      </c>
      <c r="E854" s="3" t="s">
        <v>14</v>
      </c>
    </row>
    <row r="855" spans="1:5" x14ac:dyDescent="0.25">
      <c r="A855" s="8">
        <v>45852</v>
      </c>
      <c r="B855" s="5" t="s">
        <v>340</v>
      </c>
      <c r="C855" s="25" t="s">
        <v>3880</v>
      </c>
      <c r="D855" s="25" t="s">
        <v>343</v>
      </c>
      <c r="E855" s="3" t="s">
        <v>3206</v>
      </c>
    </row>
    <row r="856" spans="1:5" x14ac:dyDescent="0.25">
      <c r="A856" s="8">
        <v>45852</v>
      </c>
      <c r="B856" s="5" t="s">
        <v>340</v>
      </c>
      <c r="C856" s="5" t="s">
        <v>3881</v>
      </c>
      <c r="D856" s="5" t="s">
        <v>343</v>
      </c>
      <c r="E856" s="3" t="s">
        <v>14</v>
      </c>
    </row>
    <row r="857" spans="1:5" x14ac:dyDescent="0.25">
      <c r="A857" s="8">
        <v>45852</v>
      </c>
      <c r="B857" s="5" t="s">
        <v>340</v>
      </c>
      <c r="C857" s="25" t="s">
        <v>3882</v>
      </c>
      <c r="D857" s="25" t="s">
        <v>121</v>
      </c>
      <c r="E857" s="3" t="s">
        <v>14</v>
      </c>
    </row>
    <row r="858" spans="1:5" x14ac:dyDescent="0.25">
      <c r="A858" s="8">
        <v>45852</v>
      </c>
      <c r="B858" s="5" t="s">
        <v>340</v>
      </c>
      <c r="C858" s="5" t="s">
        <v>3883</v>
      </c>
      <c r="D858" s="5" t="s">
        <v>343</v>
      </c>
      <c r="E858" s="3" t="s">
        <v>14</v>
      </c>
    </row>
    <row r="859" spans="1:5" x14ac:dyDescent="0.25">
      <c r="A859" s="8">
        <v>45852</v>
      </c>
      <c r="B859" s="5" t="s">
        <v>340</v>
      </c>
      <c r="C859" s="25" t="s">
        <v>3884</v>
      </c>
      <c r="D859" s="25" t="s">
        <v>90</v>
      </c>
      <c r="E859" s="3" t="s">
        <v>14</v>
      </c>
    </row>
    <row r="860" spans="1:5" x14ac:dyDescent="0.25">
      <c r="A860" s="8">
        <v>45852</v>
      </c>
      <c r="B860" s="5" t="s">
        <v>340</v>
      </c>
      <c r="C860" s="5" t="s">
        <v>3885</v>
      </c>
      <c r="D860" s="5" t="s">
        <v>343</v>
      </c>
      <c r="E860" s="3" t="s">
        <v>14</v>
      </c>
    </row>
    <row r="861" spans="1:5" x14ac:dyDescent="0.25">
      <c r="A861" s="8">
        <v>45852</v>
      </c>
      <c r="B861" s="5" t="s">
        <v>340</v>
      </c>
      <c r="C861" s="25" t="s">
        <v>3886</v>
      </c>
      <c r="D861" s="25" t="s">
        <v>56</v>
      </c>
      <c r="E861" s="3" t="s">
        <v>14</v>
      </c>
    </row>
    <row r="862" spans="1:5" x14ac:dyDescent="0.25">
      <c r="A862" s="8">
        <v>45852</v>
      </c>
      <c r="B862" s="5" t="s">
        <v>340</v>
      </c>
      <c r="C862" s="5" t="s">
        <v>3887</v>
      </c>
      <c r="D862" s="5" t="s">
        <v>343</v>
      </c>
      <c r="E862" s="3" t="s">
        <v>3197</v>
      </c>
    </row>
    <row r="863" spans="1:5" x14ac:dyDescent="0.25">
      <c r="A863" s="8">
        <v>45852</v>
      </c>
      <c r="B863" s="5" t="s">
        <v>340</v>
      </c>
      <c r="C863" s="25" t="s">
        <v>3888</v>
      </c>
      <c r="D863" s="25" t="s">
        <v>343</v>
      </c>
      <c r="E863" s="3" t="s">
        <v>3197</v>
      </c>
    </row>
    <row r="864" spans="1:5" x14ac:dyDescent="0.25">
      <c r="A864" s="8">
        <v>45852</v>
      </c>
      <c r="B864" s="5" t="s">
        <v>340</v>
      </c>
      <c r="C864" s="5" t="s">
        <v>3889</v>
      </c>
      <c r="D864" s="5" t="s">
        <v>343</v>
      </c>
      <c r="E864" s="3" t="s">
        <v>14</v>
      </c>
    </row>
    <row r="865" spans="1:5" x14ac:dyDescent="0.25">
      <c r="A865" s="8">
        <v>45852</v>
      </c>
      <c r="B865" s="5" t="s">
        <v>340</v>
      </c>
      <c r="C865" s="25" t="s">
        <v>3890</v>
      </c>
      <c r="D865" s="25" t="s">
        <v>40</v>
      </c>
      <c r="E865" s="3" t="s">
        <v>3191</v>
      </c>
    </row>
    <row r="866" spans="1:5" x14ac:dyDescent="0.25">
      <c r="A866" s="8">
        <v>45852</v>
      </c>
      <c r="B866" s="5" t="s">
        <v>340</v>
      </c>
      <c r="C866" s="5" t="s">
        <v>3891</v>
      </c>
      <c r="D866" s="5" t="s">
        <v>40</v>
      </c>
      <c r="E866" s="3" t="s">
        <v>3194</v>
      </c>
    </row>
    <row r="867" spans="1:5" x14ac:dyDescent="0.25">
      <c r="A867" s="8">
        <v>45852</v>
      </c>
      <c r="B867" s="5" t="s">
        <v>340</v>
      </c>
      <c r="C867" s="25" t="s">
        <v>3892</v>
      </c>
      <c r="D867" s="25" t="s">
        <v>343</v>
      </c>
      <c r="E867" s="3" t="s">
        <v>14</v>
      </c>
    </row>
    <row r="868" spans="1:5" x14ac:dyDescent="0.25">
      <c r="A868" s="8">
        <v>45852</v>
      </c>
      <c r="B868" s="5" t="s">
        <v>340</v>
      </c>
      <c r="C868" s="5" t="s">
        <v>3893</v>
      </c>
      <c r="D868" s="5" t="s">
        <v>343</v>
      </c>
      <c r="E868" s="3" t="s">
        <v>14</v>
      </c>
    </row>
    <row r="869" spans="1:5" x14ac:dyDescent="0.25">
      <c r="A869" s="8">
        <v>45852</v>
      </c>
      <c r="B869" s="5" t="s">
        <v>340</v>
      </c>
      <c r="C869" s="25" t="s">
        <v>3894</v>
      </c>
      <c r="D869" s="25" t="s">
        <v>21</v>
      </c>
      <c r="E869" s="3" t="s">
        <v>14</v>
      </c>
    </row>
    <row r="870" spans="1:5" x14ac:dyDescent="0.25">
      <c r="A870" s="8">
        <v>45852</v>
      </c>
      <c r="B870" s="5" t="s">
        <v>341</v>
      </c>
      <c r="C870" s="5" t="s">
        <v>3895</v>
      </c>
      <c r="D870" s="5" t="s">
        <v>90</v>
      </c>
      <c r="E870" s="3" t="s">
        <v>14</v>
      </c>
    </row>
    <row r="871" spans="1:5" x14ac:dyDescent="0.25">
      <c r="A871" s="8">
        <v>45852</v>
      </c>
      <c r="B871" s="5" t="s">
        <v>341</v>
      </c>
      <c r="C871" s="25" t="s">
        <v>3896</v>
      </c>
      <c r="D871" s="25" t="s">
        <v>90</v>
      </c>
      <c r="E871" s="3" t="s">
        <v>14</v>
      </c>
    </row>
    <row r="872" spans="1:5" x14ac:dyDescent="0.25">
      <c r="A872" s="8">
        <v>45859</v>
      </c>
      <c r="B872" s="5" t="s">
        <v>340</v>
      </c>
      <c r="C872" s="5" t="s">
        <v>3897</v>
      </c>
      <c r="D872" s="5" t="s">
        <v>90</v>
      </c>
      <c r="E872" s="3" t="s">
        <v>3193</v>
      </c>
    </row>
    <row r="873" spans="1:5" x14ac:dyDescent="0.25">
      <c r="A873" s="8">
        <v>45859</v>
      </c>
      <c r="B873" s="5" t="s">
        <v>340</v>
      </c>
      <c r="C873" s="25" t="s">
        <v>3898</v>
      </c>
      <c r="D873" s="25" t="s">
        <v>24</v>
      </c>
      <c r="E873" s="3" t="s">
        <v>3197</v>
      </c>
    </row>
    <row r="874" spans="1:5" x14ac:dyDescent="0.25">
      <c r="A874" s="8">
        <v>45859</v>
      </c>
      <c r="B874" s="5" t="s">
        <v>340</v>
      </c>
      <c r="C874" s="5" t="s">
        <v>3899</v>
      </c>
      <c r="D874" s="5" t="s">
        <v>21</v>
      </c>
      <c r="E874" s="3" t="s">
        <v>14</v>
      </c>
    </row>
    <row r="875" spans="1:5" x14ac:dyDescent="0.25">
      <c r="A875" s="8">
        <v>45859</v>
      </c>
      <c r="B875" s="5" t="s">
        <v>340</v>
      </c>
      <c r="C875" s="5" t="s">
        <v>3900</v>
      </c>
      <c r="D875" s="5" t="s">
        <v>90</v>
      </c>
      <c r="E875" s="3" t="s">
        <v>14</v>
      </c>
    </row>
    <row r="876" spans="1:5" x14ac:dyDescent="0.25">
      <c r="A876" s="8">
        <v>45859</v>
      </c>
      <c r="B876" s="5" t="s">
        <v>340</v>
      </c>
      <c r="C876" s="5" t="s">
        <v>3901</v>
      </c>
      <c r="D876" s="5" t="s">
        <v>21</v>
      </c>
      <c r="E876" s="3" t="s">
        <v>3194</v>
      </c>
    </row>
    <row r="877" spans="1:5" x14ac:dyDescent="0.25">
      <c r="A877" s="8">
        <v>45859</v>
      </c>
      <c r="B877" s="5" t="s">
        <v>340</v>
      </c>
      <c r="C877" s="25" t="s">
        <v>3902</v>
      </c>
      <c r="D877" s="25" t="s">
        <v>338</v>
      </c>
      <c r="E877" s="3" t="s">
        <v>3193</v>
      </c>
    </row>
    <row r="878" spans="1:5" x14ac:dyDescent="0.25">
      <c r="A878" s="8">
        <v>45859</v>
      </c>
      <c r="B878" s="5" t="s">
        <v>340</v>
      </c>
      <c r="C878" s="5" t="s">
        <v>3903</v>
      </c>
      <c r="D878" s="5" t="s">
        <v>56</v>
      </c>
      <c r="E878" s="3" t="s">
        <v>3197</v>
      </c>
    </row>
    <row r="879" spans="1:5" x14ac:dyDescent="0.25">
      <c r="A879" s="8">
        <v>45859</v>
      </c>
      <c r="B879" s="5" t="s">
        <v>340</v>
      </c>
      <c r="C879" s="25" t="s">
        <v>3904</v>
      </c>
      <c r="D879" s="25" t="s">
        <v>338</v>
      </c>
      <c r="E879" s="3" t="s">
        <v>3197</v>
      </c>
    </row>
    <row r="880" spans="1:5" x14ac:dyDescent="0.25">
      <c r="A880" s="8">
        <v>45859</v>
      </c>
      <c r="B880" s="5" t="s">
        <v>340</v>
      </c>
      <c r="C880" s="5" t="s">
        <v>3905</v>
      </c>
      <c r="D880" s="5" t="s">
        <v>90</v>
      </c>
      <c r="E880" s="3" t="s">
        <v>14</v>
      </c>
    </row>
    <row r="881" spans="1:5" x14ac:dyDescent="0.25">
      <c r="A881" s="8">
        <v>45859</v>
      </c>
      <c r="B881" s="5" t="s">
        <v>340</v>
      </c>
      <c r="C881" s="25" t="s">
        <v>3908</v>
      </c>
      <c r="D881" s="25" t="s">
        <v>24</v>
      </c>
      <c r="E881" s="3" t="s">
        <v>3193</v>
      </c>
    </row>
    <row r="882" spans="1:5" x14ac:dyDescent="0.25">
      <c r="A882" s="8">
        <v>45859</v>
      </c>
      <c r="B882" s="5" t="s">
        <v>341</v>
      </c>
      <c r="C882" s="25" t="s">
        <v>3906</v>
      </c>
      <c r="D882" s="25" t="s">
        <v>82</v>
      </c>
      <c r="E882" s="3" t="s">
        <v>3197</v>
      </c>
    </row>
  </sheetData>
  <autoFilter ref="A2:E564" xr:uid="{8267E64D-D4EB-4584-AE05-697E2774DCD3}"/>
  <sortState xmlns:xlrd2="http://schemas.microsoft.com/office/spreadsheetml/2017/richdata2" ref="A49:E66">
    <sortCondition ref="A49:A66"/>
  </sortState>
  <customSheetViews>
    <customSheetView guid="{24CD5033-3074-48C7-9F76-DBC895F2734D}" showAutoFilter="1">
      <pane xSplit="4" ySplit="2" topLeftCell="E3" activePane="bottomRight" state="frozen"/>
      <selection pane="bottomRight" activeCell="E3" sqref="E3:E562"/>
      <pageMargins left="0.23622047244094491" right="0.23622047244094491" top="0.74803149606299213" bottom="0.74803149606299213" header="0.31496062992125984" footer="0.31496062992125984"/>
      <printOptions horizontalCentered="1" gridLines="1"/>
      <pageSetup paperSize="9" orientation="portrait" horizontalDpi="1200" verticalDpi="1200" r:id="rId1"/>
      <headerFooter>
        <oddHeader>&amp;A</oddHeader>
        <oddFooter>Page &amp;P of &amp;N</oddFooter>
      </headerFooter>
      <autoFilter ref="A2:AX564" xr:uid="{B41CEC83-E89B-4A67-B00A-40B0875673F1}"/>
    </customSheetView>
    <customSheetView guid="{7EAADC76-00F0-465D-ADD0-F179FB668BE2}" showPageBreaks="1" printArea="1" showAutoFilter="1">
      <pane xSplit="4" ySplit="2" topLeftCell="E3" activePane="bottomRight" state="frozen"/>
      <selection pane="bottomRight" activeCell="E3" sqref="E3:E562"/>
      <pageMargins left="0.23622047244094491" right="0.23622047244094491" top="0.74803149606299213" bottom="0.74803149606299213" header="0.31496062992125984" footer="0.31496062992125984"/>
      <printOptions horizontalCentered="1" gridLines="1"/>
      <pageSetup paperSize="9" orientation="portrait" horizontalDpi="1200" verticalDpi="1200" r:id="rId2"/>
      <headerFooter>
        <oddHeader>&amp;A</oddHeader>
        <oddFooter>Page &amp;P of &amp;N</oddFooter>
      </headerFooter>
      <autoFilter ref="A2:E564" xr:uid="{3BB25DDF-7B12-41F2-A9CE-79E0453CB656}"/>
    </customSheetView>
  </customSheetViews>
  <conditionalFormatting sqref="B3:B565">
    <cfRule type="cellIs" dxfId="1" priority="1" operator="equal">
      <formula>"Albums"</formula>
    </cfRule>
    <cfRule type="cellIs" dxfId="0" priority="2" operator="equal">
      <formula>"Singles"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3"/>
  <headerFooter>
    <oddHeader>&amp;A</oddHeader>
    <oddFooter>Page &amp;P of &amp;N</oddFooter>
  </headerFooter>
</worksheet>
</file>

<file path=xl/worksheets/wsSortMap1.xml><?xml version="1.0" encoding="utf-8"?>
<worksheetSortMap xmlns="http://schemas.microsoft.com/office/excel/2006/main">
  <rowSortMap ref="A5:XFD106" count="102">
    <row newVal="4" oldVal="7"/>
    <row newVal="5" oldVal="97"/>
    <row newVal="6" oldVal="105"/>
    <row newVal="7" oldVal="25"/>
    <row newVal="8" oldVal="11"/>
    <row newVal="9" oldVal="104"/>
    <row newVal="10" oldVal="4"/>
    <row newVal="11" oldVal="5"/>
    <row newVal="12" oldVal="6"/>
    <row newVal="13" oldVal="8"/>
    <row newVal="14" oldVal="9"/>
    <row newVal="15" oldVal="10"/>
    <row newVal="16" oldVal="12"/>
    <row newVal="17" oldVal="13"/>
    <row newVal="18" oldVal="14"/>
    <row newVal="19" oldVal="15"/>
    <row newVal="20" oldVal="16"/>
    <row newVal="21" oldVal="17"/>
    <row newVal="22" oldVal="18"/>
    <row newVal="23" oldVal="19"/>
    <row newVal="24" oldVal="20"/>
    <row newVal="25" oldVal="21"/>
    <row newVal="26" oldVal="22"/>
    <row newVal="27" oldVal="23"/>
    <row newVal="28" oldVal="24"/>
    <row newVal="29" oldVal="26"/>
    <row newVal="30" oldVal="27"/>
    <row newVal="31" oldVal="28"/>
    <row newVal="32" oldVal="29"/>
    <row newVal="33" oldVal="30"/>
    <row newVal="34" oldVal="31"/>
    <row newVal="35" oldVal="32"/>
    <row newVal="36" oldVal="33"/>
    <row newVal="37" oldVal="34"/>
    <row newVal="38" oldVal="35"/>
    <row newVal="39" oldVal="36"/>
    <row newVal="40" oldVal="37"/>
    <row newVal="41" oldVal="38"/>
    <row newVal="42" oldVal="39"/>
    <row newVal="43" oldVal="40"/>
    <row newVal="44" oldVal="41"/>
    <row newVal="45" oldVal="42"/>
    <row newVal="46" oldVal="43"/>
    <row newVal="47" oldVal="44"/>
    <row newVal="48" oldVal="45"/>
    <row newVal="49" oldVal="46"/>
    <row newVal="50" oldVal="47"/>
    <row newVal="51" oldVal="48"/>
    <row newVal="52" oldVal="49"/>
    <row newVal="53" oldVal="50"/>
    <row newVal="54" oldVal="51"/>
    <row newVal="55" oldVal="52"/>
    <row newVal="56" oldVal="53"/>
    <row newVal="57" oldVal="54"/>
    <row newVal="58" oldVal="55"/>
    <row newVal="59" oldVal="56"/>
    <row newVal="60" oldVal="57"/>
    <row newVal="61" oldVal="58"/>
    <row newVal="62" oldVal="59"/>
    <row newVal="63" oldVal="60"/>
    <row newVal="64" oldVal="61"/>
    <row newVal="65" oldVal="62"/>
    <row newVal="66" oldVal="63"/>
    <row newVal="67" oldVal="64"/>
    <row newVal="68" oldVal="65"/>
    <row newVal="69" oldVal="66"/>
    <row newVal="70" oldVal="67"/>
    <row newVal="71" oldVal="68"/>
    <row newVal="72" oldVal="69"/>
    <row newVal="73" oldVal="70"/>
    <row newVal="74" oldVal="71"/>
    <row newVal="75" oldVal="72"/>
    <row newVal="76" oldVal="73"/>
    <row newVal="77" oldVal="74"/>
    <row newVal="78" oldVal="75"/>
    <row newVal="79" oldVal="76"/>
    <row newVal="80" oldVal="77"/>
    <row newVal="81" oldVal="78"/>
    <row newVal="82" oldVal="79"/>
    <row newVal="83" oldVal="80"/>
    <row newVal="84" oldVal="81"/>
    <row newVal="85" oldVal="82"/>
    <row newVal="86" oldVal="83"/>
    <row newVal="87" oldVal="84"/>
    <row newVal="88" oldVal="85"/>
    <row newVal="89" oldVal="86"/>
    <row newVal="90" oldVal="87"/>
    <row newVal="91" oldVal="88"/>
    <row newVal="92" oldVal="89"/>
    <row newVal="93" oldVal="90"/>
    <row newVal="94" oldVal="91"/>
    <row newVal="95" oldVal="92"/>
    <row newVal="96" oldVal="93"/>
    <row newVal="97" oldVal="94"/>
    <row newVal="98" oldVal="95"/>
    <row newVal="99" oldVal="96"/>
    <row newVal="100" oldVal="98"/>
    <row newVal="101" oldVal="99"/>
    <row newVal="102" oldVal="100"/>
    <row newVal="103" oldVal="101"/>
    <row newVal="104" oldVal="102"/>
    <row newVal="105" oldVal="103"/>
  </rowSortMap>
</worksheetSortMap>
</file>

<file path=xl/worksheets/wsSortMap2.xml><?xml version="1.0" encoding="utf-8"?>
<worksheetSortMap xmlns="http://schemas.microsoft.com/office/excel/2006/main">
  <rowSortMap ref="A4:XFD333" count="329">
    <row newVal="3" oldVal="325"/>
    <row newVal="4" oldVal="3"/>
    <row newVal="5" oldVal="4"/>
    <row newVal="6" oldVal="5"/>
    <row newVal="7" oldVal="6"/>
    <row newVal="8" oldVal="7"/>
    <row newVal="9" oldVal="8"/>
    <row newVal="10" oldVal="9"/>
    <row newVal="11" oldVal="10"/>
    <row newVal="12" oldVal="11"/>
    <row newVal="13" oldVal="12"/>
    <row newVal="14" oldVal="13"/>
    <row newVal="15" oldVal="14"/>
    <row newVal="16" oldVal="15"/>
    <row newVal="17" oldVal="16"/>
    <row newVal="18" oldVal="17"/>
    <row newVal="19" oldVal="18"/>
    <row newVal="20" oldVal="19"/>
    <row newVal="21" oldVal="20"/>
    <row newVal="22" oldVal="21"/>
    <row newVal="23" oldVal="22"/>
    <row newVal="24" oldVal="23"/>
    <row newVal="25" oldVal="24"/>
    <row newVal="26" oldVal="25"/>
    <row newVal="27" oldVal="26"/>
    <row newVal="28" oldVal="27"/>
    <row newVal="29" oldVal="28"/>
    <row newVal="30" oldVal="29"/>
    <row newVal="31" oldVal="30"/>
    <row newVal="32" oldVal="31"/>
    <row newVal="33" oldVal="32"/>
    <row newVal="34" oldVal="33"/>
    <row newVal="35" oldVal="34"/>
    <row newVal="36" oldVal="35"/>
    <row newVal="37" oldVal="36"/>
    <row newVal="38" oldVal="37"/>
    <row newVal="39" oldVal="38"/>
    <row newVal="40" oldVal="39"/>
    <row newVal="41" oldVal="312"/>
    <row newVal="42" oldVal="40"/>
    <row newVal="43" oldVal="41"/>
    <row newVal="44" oldVal="42"/>
    <row newVal="45" oldVal="43"/>
    <row newVal="46" oldVal="44"/>
    <row newVal="47" oldVal="315"/>
    <row newVal="48" oldVal="314"/>
    <row newVal="49" oldVal="45"/>
    <row newVal="50" oldVal="46"/>
    <row newVal="51" oldVal="47"/>
    <row newVal="52" oldVal="48"/>
    <row newVal="53" oldVal="49"/>
    <row newVal="54" oldVal="329"/>
    <row newVal="55" oldVal="50"/>
    <row newVal="56" oldVal="51"/>
    <row newVal="57" oldVal="52"/>
    <row newVal="58" oldVal="53"/>
    <row newVal="59" oldVal="54"/>
    <row newVal="60" oldVal="55"/>
    <row newVal="61" oldVal="56"/>
    <row newVal="62" oldVal="57"/>
    <row newVal="63" oldVal="58"/>
    <row newVal="64" oldVal="59"/>
    <row newVal="65" oldVal="60"/>
    <row newVal="66" oldVal="324"/>
    <row newVal="67" oldVal="61"/>
    <row newVal="68" oldVal="62"/>
    <row newVal="69" oldVal="63"/>
    <row newVal="70" oldVal="64"/>
    <row newVal="71" oldVal="65"/>
    <row newVal="72" oldVal="66"/>
    <row newVal="73" oldVal="67"/>
    <row newVal="74" oldVal="68"/>
    <row newVal="75" oldVal="69"/>
    <row newVal="76" oldVal="70"/>
    <row newVal="77" oldVal="71"/>
    <row newVal="78" oldVal="316"/>
    <row newVal="79" oldVal="72"/>
    <row newVal="80" oldVal="73"/>
    <row newVal="81" oldVal="74"/>
    <row newVal="82" oldVal="75"/>
    <row newVal="83" oldVal="76"/>
    <row newVal="84" oldVal="77"/>
    <row newVal="85" oldVal="78"/>
    <row newVal="86" oldVal="79"/>
    <row newVal="87" oldVal="80"/>
    <row newVal="88" oldVal="81"/>
    <row newVal="89" oldVal="82"/>
    <row newVal="90" oldVal="83"/>
    <row newVal="91" oldVal="84"/>
    <row newVal="92" oldVal="85"/>
    <row newVal="93" oldVal="86"/>
    <row newVal="94" oldVal="87"/>
    <row newVal="95" oldVal="88"/>
    <row newVal="96" oldVal="89"/>
    <row newVal="97" oldVal="90"/>
    <row newVal="98" oldVal="91"/>
    <row newVal="99" oldVal="92"/>
    <row newVal="100" oldVal="93"/>
    <row newVal="101" oldVal="94"/>
    <row newVal="102" oldVal="95"/>
    <row newVal="103" oldVal="96"/>
    <row newVal="104" oldVal="97"/>
    <row newVal="105" oldVal="98"/>
    <row newVal="106" oldVal="99"/>
    <row newVal="107" oldVal="100"/>
    <row newVal="108" oldVal="101"/>
    <row newVal="109" oldVal="102"/>
    <row newVal="110" oldVal="103"/>
    <row newVal="111" oldVal="104"/>
    <row newVal="112" oldVal="105"/>
    <row newVal="113" oldVal="106"/>
    <row newVal="114" oldVal="107"/>
    <row newVal="115" oldVal="108"/>
    <row newVal="116" oldVal="109"/>
    <row newVal="117" oldVal="110"/>
    <row newVal="118" oldVal="111"/>
    <row newVal="119" oldVal="112"/>
    <row newVal="120" oldVal="113"/>
    <row newVal="121" oldVal="114"/>
    <row newVal="122" oldVal="115"/>
    <row newVal="123" oldVal="116"/>
    <row newVal="124" oldVal="117"/>
    <row newVal="125" oldVal="118"/>
    <row newVal="126" oldVal="119"/>
    <row newVal="127" oldVal="120"/>
    <row newVal="128" oldVal="121"/>
    <row newVal="129" oldVal="122"/>
    <row newVal="130" oldVal="123"/>
    <row newVal="131" oldVal="124"/>
    <row newVal="132" oldVal="125"/>
    <row newVal="133" oldVal="126"/>
    <row newVal="134" oldVal="127"/>
    <row newVal="135" oldVal="128"/>
    <row newVal="136" oldVal="129"/>
    <row newVal="137" oldVal="130"/>
    <row newVal="138" oldVal="131"/>
    <row newVal="139" oldVal="132"/>
    <row newVal="140" oldVal="133"/>
    <row newVal="141" oldVal="134"/>
    <row newVal="142" oldVal="135"/>
    <row newVal="143" oldVal="136"/>
    <row newVal="144" oldVal="137"/>
    <row newVal="145" oldVal="138"/>
    <row newVal="146" oldVal="139"/>
    <row newVal="147" oldVal="140"/>
    <row newVal="148" oldVal="141"/>
    <row newVal="149" oldVal="142"/>
    <row newVal="150" oldVal="143"/>
    <row newVal="151" oldVal="144"/>
    <row newVal="152" oldVal="145"/>
    <row newVal="153" oldVal="146"/>
    <row newVal="154" oldVal="147"/>
    <row newVal="155" oldVal="148"/>
    <row newVal="156" oldVal="149"/>
    <row newVal="157" oldVal="150"/>
    <row newVal="158" oldVal="151"/>
    <row newVal="159" oldVal="152"/>
    <row newVal="160" oldVal="153"/>
    <row newVal="161" oldVal="154"/>
    <row newVal="162" oldVal="155"/>
    <row newVal="163" oldVal="156"/>
    <row newVal="164" oldVal="310"/>
    <row newVal="165" oldVal="320"/>
    <row newVal="166" oldVal="157"/>
    <row newVal="167" oldVal="158"/>
    <row newVal="168" oldVal="159"/>
    <row newVal="169" oldVal="160"/>
    <row newVal="170" oldVal="161"/>
    <row newVal="171" oldVal="162"/>
    <row newVal="172" oldVal="163"/>
    <row newVal="173" oldVal="164"/>
    <row newVal="174" oldVal="165"/>
    <row newVal="175" oldVal="166"/>
    <row newVal="176" oldVal="167"/>
    <row newVal="177" oldVal="168"/>
    <row newVal="178" oldVal="169"/>
    <row newVal="179" oldVal="170"/>
    <row newVal="180" oldVal="171"/>
    <row newVal="181" oldVal="172"/>
    <row newVal="182" oldVal="173"/>
    <row newVal="183" oldVal="174"/>
    <row newVal="184" oldVal="175"/>
    <row newVal="185" oldVal="176"/>
    <row newVal="186" oldVal="327"/>
    <row newVal="187" oldVal="177"/>
    <row newVal="188" oldVal="178"/>
    <row newVal="189" oldVal="179"/>
    <row newVal="190" oldVal="180"/>
    <row newVal="191" oldVal="181"/>
    <row newVal="192" oldVal="182"/>
    <row newVal="193" oldVal="311"/>
    <row newVal="194" oldVal="183"/>
    <row newVal="195" oldVal="184"/>
    <row newVal="196" oldVal="185"/>
    <row newVal="197" oldVal="186"/>
    <row newVal="198" oldVal="187"/>
    <row newVal="199" oldVal="188"/>
    <row newVal="200" oldVal="189"/>
    <row newVal="201" oldVal="190"/>
    <row newVal="202" oldVal="191"/>
    <row newVal="203" oldVal="192"/>
    <row newVal="204" oldVal="193"/>
    <row newVal="205" oldVal="194"/>
    <row newVal="206" oldVal="195"/>
    <row newVal="207" oldVal="196"/>
    <row newVal="208" oldVal="197"/>
    <row newVal="209" oldVal="198"/>
    <row newVal="210" oldVal="199"/>
    <row newVal="211" oldVal="200"/>
    <row newVal="212" oldVal="201"/>
    <row newVal="213" oldVal="202"/>
    <row newVal="214" oldVal="203"/>
    <row newVal="215" oldVal="204"/>
    <row newVal="216" oldVal="205"/>
    <row newVal="217" oldVal="313"/>
    <row newVal="218" oldVal="206"/>
    <row newVal="219" oldVal="207"/>
    <row newVal="220" oldVal="208"/>
    <row newVal="221" oldVal="209"/>
    <row newVal="222" oldVal="318"/>
    <row newVal="223" oldVal="210"/>
    <row newVal="224" oldVal="211"/>
    <row newVal="225" oldVal="212"/>
    <row newVal="226" oldVal="213"/>
    <row newVal="227" oldVal="214"/>
    <row newVal="228" oldVal="215"/>
    <row newVal="229" oldVal="216"/>
    <row newVal="230" oldVal="217"/>
    <row newVal="231" oldVal="218"/>
    <row newVal="232" oldVal="219"/>
    <row newVal="233" oldVal="220"/>
    <row newVal="234" oldVal="221"/>
    <row newVal="235" oldVal="308"/>
    <row newVal="236" oldVal="222"/>
    <row newVal="237" oldVal="223"/>
    <row newVal="238" oldVal="224"/>
    <row newVal="239" oldVal="225"/>
    <row newVal="240" oldVal="226"/>
    <row newVal="241" oldVal="227"/>
    <row newVal="242" oldVal="228"/>
    <row newVal="243" oldVal="229"/>
    <row newVal="244" oldVal="230"/>
    <row newVal="245" oldVal="231"/>
    <row newVal="246" oldVal="232"/>
    <row newVal="247" oldVal="233"/>
    <row newVal="248" oldVal="234"/>
    <row newVal="249" oldVal="235"/>
    <row newVal="250" oldVal="236"/>
    <row newVal="251" oldVal="237"/>
    <row newVal="252" oldVal="238"/>
    <row newVal="253" oldVal="239"/>
    <row newVal="254" oldVal="240"/>
    <row newVal="255" oldVal="328"/>
    <row newVal="256" oldVal="241"/>
    <row newVal="257" oldVal="242"/>
    <row newVal="258" oldVal="243"/>
    <row newVal="259" oldVal="244"/>
    <row newVal="260" oldVal="245"/>
    <row newVal="261" oldVal="246"/>
    <row newVal="262" oldVal="247"/>
    <row newVal="263" oldVal="248"/>
    <row newVal="264" oldVal="249"/>
    <row newVal="265" oldVal="319"/>
    <row newVal="266" oldVal="250"/>
    <row newVal="267" oldVal="251"/>
    <row newVal="268" oldVal="252"/>
    <row newVal="269" oldVal="253"/>
    <row newVal="270" oldVal="254"/>
    <row newVal="271" oldVal="255"/>
    <row newVal="272" oldVal="256"/>
    <row newVal="273" oldVal="257"/>
    <row newVal="274" oldVal="258"/>
    <row newVal="275" oldVal="259"/>
    <row newVal="276" oldVal="260"/>
    <row newVal="277" oldVal="261"/>
    <row newVal="278" oldVal="262"/>
    <row newVal="279" oldVal="323"/>
    <row newVal="280" oldVal="263"/>
    <row newVal="281" oldVal="326"/>
    <row newVal="282" oldVal="264"/>
    <row newVal="283" oldVal="265"/>
    <row newVal="284" oldVal="266"/>
    <row newVal="285" oldVal="267"/>
    <row newVal="286" oldVal="268"/>
    <row newVal="287" oldVal="269"/>
    <row newVal="288" oldVal="270"/>
    <row newVal="289" oldVal="271"/>
    <row newVal="290" oldVal="272"/>
    <row newVal="291" oldVal="273"/>
    <row newVal="292" oldVal="274"/>
    <row newVal="293" oldVal="275"/>
    <row newVal="294" oldVal="276"/>
    <row newVal="295" oldVal="277"/>
    <row newVal="296" oldVal="278"/>
    <row newVal="297" oldVal="279"/>
    <row newVal="298" oldVal="280"/>
    <row newVal="299" oldVal="281"/>
    <row newVal="300" oldVal="282"/>
    <row newVal="301" oldVal="283"/>
    <row newVal="302" oldVal="284"/>
    <row newVal="303" oldVal="285"/>
    <row newVal="304" oldVal="286"/>
    <row newVal="305" oldVal="287"/>
    <row newVal="306" oldVal="288"/>
    <row newVal="307" oldVal="289"/>
    <row newVal="308" oldVal="290"/>
    <row newVal="309" oldVal="291"/>
    <row newVal="310" oldVal="292"/>
    <row newVal="311" oldVal="293"/>
    <row newVal="312" oldVal="294"/>
    <row newVal="313" oldVal="295"/>
    <row newVal="314" oldVal="296"/>
    <row newVal="315" oldVal="322"/>
    <row newVal="316" oldVal="317"/>
    <row newVal="317" oldVal="309"/>
    <row newVal="318" oldVal="297"/>
    <row newVal="319" oldVal="298"/>
    <row newVal="320" oldVal="299"/>
    <row newVal="321" oldVal="300"/>
    <row newVal="322" oldVal="301"/>
    <row newVal="323" oldVal="302"/>
    <row newVal="324" oldVal="303"/>
    <row newVal="325" oldVal="304"/>
    <row newVal="326" oldVal="305"/>
    <row newVal="327" oldVal="306"/>
    <row newVal="328" oldVal="307"/>
    <row newVal="329" oldVal="331"/>
    <row newVal="331" oldVal="332"/>
    <row newVal="332" oldVal="321"/>
  </rowSortMap>
</worksheetSortMap>
</file>

<file path=xl/worksheets/wsSortMap3.xml><?xml version="1.0" encoding="utf-8"?>
<worksheetSortMap xmlns="http://schemas.microsoft.com/office/excel/2006/main">
  <rowSortMap ref="A4:XFD64" count="60">
    <row newVal="3" oldVal="40"/>
    <row newVal="4" oldVal="27"/>
    <row newVal="5" oldVal="44"/>
    <row newVal="6" oldVal="59"/>
    <row newVal="7" oldVal="11"/>
    <row newVal="8" oldVal="20"/>
    <row newVal="9" oldVal="41"/>
    <row newVal="10" oldVal="8"/>
    <row newVal="11" oldVal="22"/>
    <row newVal="12" oldVal="46"/>
    <row newVal="13" oldVal="37"/>
    <row newVal="14" oldVal="39"/>
    <row newVal="15" oldVal="32"/>
    <row newVal="17" oldVal="29"/>
    <row newVal="18" oldVal="47"/>
    <row newVal="19" oldVal="18"/>
    <row newVal="20" oldVal="57"/>
    <row newVal="21" oldVal="63"/>
    <row newVal="22" oldVal="4"/>
    <row newVal="23" oldVal="15"/>
    <row newVal="24" oldVal="56"/>
    <row newVal="25" oldVal="14"/>
    <row newVal="26" oldVal="43"/>
    <row newVal="27" oldVal="45"/>
    <row newVal="28" oldVal="17"/>
    <row newVal="29" oldVal="35"/>
    <row newVal="30" oldVal="61"/>
    <row newVal="31" oldVal="9"/>
    <row newVal="32" oldVal="31"/>
    <row newVal="33" oldVal="13"/>
    <row newVal="34" oldVal="10"/>
    <row newVal="35" oldVal="28"/>
    <row newVal="36" oldVal="30"/>
    <row newVal="37" oldVal="5"/>
    <row newVal="38" oldVal="3"/>
    <row newVal="39" oldVal="51"/>
    <row newVal="40" oldVal="24"/>
    <row newVal="41" oldVal="42"/>
    <row newVal="42" oldVal="25"/>
    <row newVal="43" oldVal="6"/>
    <row newVal="44" oldVal="23"/>
    <row newVal="45" oldVal="48"/>
    <row newVal="46" oldVal="26"/>
    <row newVal="47" oldVal="38"/>
    <row newVal="48" oldVal="55"/>
    <row newVal="49" oldVal="54"/>
    <row newVal="50" oldVal="52"/>
    <row newVal="51" oldVal="62"/>
    <row newVal="52" oldVal="58"/>
    <row newVal="53" oldVal="49"/>
    <row newVal="54" oldVal="36"/>
    <row newVal="55" oldVal="7"/>
    <row newVal="56" oldVal="21"/>
    <row newVal="57" oldVal="60"/>
    <row newVal="58" oldVal="33"/>
    <row newVal="59" oldVal="50"/>
    <row newVal="60" oldVal="19"/>
    <row newVal="61" oldVal="53"/>
    <row newVal="62" oldVal="12"/>
    <row newVal="63" oldVal="34"/>
  </rowSortMap>
</worksheetSortMap>
</file>

<file path=xl/worksheets/wsSortMap4.xml><?xml version="1.0" encoding="utf-8"?>
<worksheetSortMap xmlns="http://schemas.microsoft.com/office/excel/2006/main">
  <rowSortMap ref="A5:XFD33" count="26">
    <row newVal="4" oldVal="31"/>
    <row newVal="5" oldVal="4"/>
    <row newVal="7" oldVal="29"/>
    <row newVal="8" oldVal="7"/>
    <row newVal="10" oldVal="25"/>
    <row newVal="11" oldVal="26"/>
    <row newVal="12" oldVal="27"/>
    <row newVal="13" oldVal="30"/>
    <row newVal="14" oldVal="16"/>
    <row newVal="15" oldVal="19"/>
    <row newVal="16" oldVal="22"/>
    <row newVal="17" oldVal="5"/>
    <row newVal="18" oldVal="13"/>
    <row newVal="19" oldVal="32"/>
    <row newVal="21" oldVal="28"/>
    <row newVal="22" oldVal="8"/>
    <row newVal="23" oldVal="15"/>
    <row newVal="24" oldVal="21"/>
    <row newVal="25" oldVal="24"/>
    <row newVal="26" oldVal="11"/>
    <row newVal="27" oldVal="10"/>
    <row newVal="28" oldVal="12"/>
    <row newVal="29" oldVal="17"/>
    <row newVal="30" oldVal="18"/>
    <row newVal="31" oldVal="14"/>
    <row newVal="32" oldVal="23"/>
  </rowSortMap>
</worksheetSortMap>
</file>

<file path=xl/worksheets/wsSortMap5.xml><?xml version="1.0" encoding="utf-8"?>
<worksheetSortMap xmlns="http://schemas.microsoft.com/office/excel/2006/main">
  <rowSortMap ref="A5:XFD88" count="84">
    <row newVal="4" oldVal="49"/>
    <row newVal="5" oldVal="62"/>
    <row newVal="6" oldVal="58"/>
    <row newVal="7" oldVal="78"/>
    <row newVal="8" oldVal="85"/>
    <row newVal="9" oldVal="70"/>
    <row newVal="10" oldVal="21"/>
    <row newVal="11" oldVal="31"/>
    <row newVal="12" oldVal="42"/>
    <row newVal="13" oldVal="82"/>
    <row newVal="14" oldVal="72"/>
    <row newVal="15" oldVal="33"/>
    <row newVal="16" oldVal="48"/>
    <row newVal="17" oldVal="60"/>
    <row newVal="18" oldVal="38"/>
    <row newVal="19" oldVal="66"/>
    <row newVal="20" oldVal="63"/>
    <row newVal="21" oldVal="37"/>
    <row newVal="22" oldVal="59"/>
    <row newVal="23" oldVal="67"/>
    <row newVal="24" oldVal="52"/>
    <row newVal="25" oldVal="50"/>
    <row newVal="26" oldVal="11"/>
    <row newVal="27" oldVal="64"/>
    <row newVal="28" oldVal="8"/>
    <row newVal="29" oldVal="51"/>
    <row newVal="30" oldVal="9"/>
    <row newVal="31" oldVal="86"/>
    <row newVal="32" oldVal="28"/>
    <row newVal="33" oldVal="32"/>
    <row newVal="34" oldVal="30"/>
    <row newVal="35" oldVal="76"/>
    <row newVal="36" oldVal="29"/>
    <row newVal="37" oldVal="41"/>
    <row newVal="38" oldVal="56"/>
    <row newVal="39" oldVal="47"/>
    <row newVal="40" oldVal="87"/>
    <row newVal="41" oldVal="79"/>
    <row newVal="42" oldVal="61"/>
    <row newVal="43" oldVal="7"/>
    <row newVal="44" oldVal="24"/>
    <row newVal="45" oldVal="14"/>
    <row newVal="46" oldVal="53"/>
    <row newVal="47" oldVal="73"/>
    <row newVal="48" oldVal="20"/>
    <row newVal="49" oldVal="36"/>
    <row newVal="50" oldVal="26"/>
    <row newVal="51" oldVal="16"/>
    <row newVal="52" oldVal="65"/>
    <row newVal="53" oldVal="71"/>
    <row newVal="54" oldVal="19"/>
    <row newVal="55" oldVal="23"/>
    <row newVal="56" oldVal="25"/>
    <row newVal="57" oldVal="43"/>
    <row newVal="58" oldVal="55"/>
    <row newVal="59" oldVal="35"/>
    <row newVal="60" oldVal="80"/>
    <row newVal="61" oldVal="45"/>
    <row newVal="62" oldVal="74"/>
    <row newVal="63" oldVal="54"/>
    <row newVal="64" oldVal="15"/>
    <row newVal="65" oldVal="44"/>
    <row newVal="66" oldVal="57"/>
    <row newVal="67" oldVal="75"/>
    <row newVal="68" oldVal="46"/>
    <row newVal="69" oldVal="39"/>
    <row newVal="70" oldVal="68"/>
    <row newVal="71" oldVal="84"/>
    <row newVal="72" oldVal="69"/>
    <row newVal="73" oldVal="77"/>
    <row newVal="74" oldVal="27"/>
    <row newVal="75" oldVal="5"/>
    <row newVal="76" oldVal="13"/>
    <row newVal="77" oldVal="4"/>
    <row newVal="78" oldVal="81"/>
    <row newVal="79" oldVal="12"/>
    <row newVal="80" oldVal="18"/>
    <row newVal="81" oldVal="17"/>
    <row newVal="82" oldVal="6"/>
    <row newVal="83" oldVal="22"/>
    <row newVal="84" oldVal="34"/>
    <row newVal="85" oldVal="10"/>
    <row newVal="86" oldVal="83"/>
    <row newVal="87" oldVal="40"/>
  </rowSortMap>
</worksheetSortMap>
</file>

<file path=xl/worksheets/wsSortMap6.xml><?xml version="1.0" encoding="utf-8"?>
<worksheetSortMap xmlns="http://schemas.microsoft.com/office/excel/2006/main">
  <rowSortMap ref="A5:XFD141" count="137">
    <row newVal="4" oldVal="32"/>
    <row newVal="5" oldVal="17"/>
    <row newVal="6" oldVal="20"/>
    <row newVal="7" oldVal="13"/>
    <row newVal="8" oldVal="9"/>
    <row newVal="9" oldVal="101"/>
    <row newVal="10" oldVal="93"/>
    <row newVal="11" oldVal="34"/>
    <row newVal="12" oldVal="56"/>
    <row newVal="13" oldVal="61"/>
    <row newVal="14" oldVal="104"/>
    <row newVal="15" oldVal="99"/>
    <row newVal="16" oldVal="27"/>
    <row newVal="17" oldVal="28"/>
    <row newVal="18" oldVal="65"/>
    <row newVal="19" oldVal="7"/>
    <row newVal="20" oldVal="24"/>
    <row newVal="21" oldVal="119"/>
    <row newVal="22" oldVal="77"/>
    <row newVal="23" oldVal="124"/>
    <row newVal="24" oldVal="55"/>
    <row newVal="25" oldVal="22"/>
    <row newVal="26" oldVal="73"/>
    <row newVal="27" oldVal="31"/>
    <row newVal="28" oldVal="139"/>
    <row newVal="29" oldVal="113"/>
    <row newVal="30" oldVal="129"/>
    <row newVal="31" oldVal="88"/>
    <row newVal="32" oldVal="45"/>
    <row newVal="33" oldVal="39"/>
    <row newVal="34" oldVal="14"/>
    <row newVal="35" oldVal="96"/>
    <row newVal="36" oldVal="116"/>
    <row newVal="37" oldVal="126"/>
    <row newVal="38" oldVal="50"/>
    <row newVal="39" oldVal="69"/>
    <row newVal="40" oldVal="120"/>
    <row newVal="41" oldVal="137"/>
    <row newVal="42" oldVal="11"/>
    <row newVal="43" oldVal="108"/>
    <row newVal="44" oldVal="105"/>
    <row newVal="45" oldVal="83"/>
    <row newVal="46" oldVal="51"/>
    <row newVal="47" oldVal="118"/>
    <row newVal="48" oldVal="26"/>
    <row newVal="49" oldVal="125"/>
    <row newVal="50" oldVal="140"/>
    <row newVal="51" oldVal="15"/>
    <row newVal="52" oldVal="19"/>
    <row newVal="53" oldVal="136"/>
    <row newVal="54" oldVal="109"/>
    <row newVal="55" oldVal="74"/>
    <row newVal="56" oldVal="112"/>
    <row newVal="57" oldVal="30"/>
    <row newVal="58" oldVal="97"/>
    <row newVal="59" oldVal="138"/>
    <row newVal="60" oldVal="71"/>
    <row newVal="61" oldVal="21"/>
    <row newVal="62" oldVal="135"/>
    <row newVal="63" oldVal="62"/>
    <row newVal="64" oldVal="95"/>
    <row newVal="65" oldVal="106"/>
    <row newVal="66" oldVal="63"/>
    <row newVal="67" oldVal="75"/>
    <row newVal="68" oldVal="16"/>
    <row newVal="69" oldVal="52"/>
    <row newVal="70" oldVal="80"/>
    <row newVal="71" oldVal="40"/>
    <row newVal="72" oldVal="117"/>
    <row newVal="73" oldVal="72"/>
    <row newVal="74" oldVal="131"/>
    <row newVal="75" oldVal="76"/>
    <row newVal="76" oldVal="107"/>
    <row newVal="77" oldVal="115"/>
    <row newVal="78" oldVal="123"/>
    <row newVal="79" oldVal="60"/>
    <row newVal="80" oldVal="91"/>
    <row newVal="81" oldVal="100"/>
    <row newVal="82" oldVal="79"/>
    <row newVal="83" oldVal="132"/>
    <row newVal="84" oldVal="122"/>
    <row newVal="85" oldVal="82"/>
    <row newVal="86" oldVal="87"/>
    <row newVal="87" oldVal="29"/>
    <row newVal="88" oldVal="134"/>
    <row newVal="89" oldVal="12"/>
    <row newVal="90" oldVal="121"/>
    <row newVal="91" oldVal="94"/>
    <row newVal="92" oldVal="68"/>
    <row newVal="93" oldVal="110"/>
    <row newVal="94" oldVal="67"/>
    <row newVal="95" oldVal="59"/>
    <row newVal="96" oldVal="70"/>
    <row newVal="97" oldVal="42"/>
    <row newVal="98" oldVal="86"/>
    <row newVal="99" oldVal="81"/>
    <row newVal="100" oldVal="54"/>
    <row newVal="101" oldVal="98"/>
    <row newVal="102" oldVal="44"/>
    <row newVal="103" oldVal="90"/>
    <row newVal="104" oldVal="103"/>
    <row newVal="105" oldVal="114"/>
    <row newVal="106" oldVal="46"/>
    <row newVal="107" oldVal="18"/>
    <row newVal="108" oldVal="128"/>
    <row newVal="109" oldVal="130"/>
    <row newVal="110" oldVal="66"/>
    <row newVal="111" oldVal="8"/>
    <row newVal="112" oldVal="47"/>
    <row newVal="113" oldVal="6"/>
    <row newVal="114" oldVal="133"/>
    <row newVal="115" oldVal="4"/>
    <row newVal="116" oldVal="43"/>
    <row newVal="117" oldVal="49"/>
    <row newVal="118" oldVal="10"/>
    <row newVal="119" oldVal="78"/>
    <row newVal="120" oldVal="25"/>
    <row newVal="121" oldVal="89"/>
    <row newVal="122" oldVal="85"/>
    <row newVal="123" oldVal="92"/>
    <row newVal="124" oldVal="41"/>
    <row newVal="125" oldVal="23"/>
    <row newVal="126" oldVal="38"/>
    <row newVal="127" oldVal="37"/>
    <row newVal="128" oldVal="33"/>
    <row newVal="129" oldVal="35"/>
    <row newVal="130" oldVal="57"/>
    <row newVal="131" oldVal="127"/>
    <row newVal="132" oldVal="102"/>
    <row newVal="133" oldVal="53"/>
    <row newVal="134" oldVal="84"/>
    <row newVal="135" oldVal="36"/>
    <row newVal="136" oldVal="58"/>
    <row newVal="137" oldVal="48"/>
    <row newVal="138" oldVal="64"/>
    <row newVal="139" oldVal="5"/>
    <row newVal="140" oldVal="111"/>
  </rowSortMap>
</worksheetSortMap>
</file>

<file path=xl/worksheets/wsSortMap7.xml><?xml version="1.0" encoding="utf-8"?>
<worksheetSortMap xmlns="http://schemas.microsoft.com/office/excel/2006/main">
  <rowSortMap ref="A8:XFD100" count="70">
    <row newVal="7" oldVal="8"/>
    <row newVal="8" oldVal="7"/>
    <row newVal="14" oldVal="16"/>
    <row newVal="16" oldVal="14"/>
    <row newVal="27" oldVal="99"/>
    <row newVal="28" oldVal="27"/>
    <row newVal="29" oldVal="28"/>
    <row newVal="30" oldVal="29"/>
    <row newVal="31" oldVal="30"/>
    <row newVal="32" oldVal="31"/>
    <row newVal="33" oldVal="32"/>
    <row newVal="35" oldVal="33"/>
    <row newVal="36" oldVal="35"/>
    <row newVal="37" oldVal="36"/>
    <row newVal="38" oldVal="37"/>
    <row newVal="39" oldVal="38"/>
    <row newVal="41" oldVal="39"/>
    <row newVal="42" oldVal="41"/>
    <row newVal="43" oldVal="42"/>
    <row newVal="44" oldVal="43"/>
    <row newVal="45" oldVal="44"/>
    <row newVal="46" oldVal="47"/>
    <row newVal="47" oldVal="48"/>
    <row newVal="48" oldVal="49"/>
    <row newVal="49" oldVal="45"/>
    <row newVal="50" oldVal="46"/>
    <row newVal="51" oldVal="50"/>
    <row newVal="52" oldVal="51"/>
    <row newVal="53" oldVal="52"/>
    <row newVal="54" oldVal="53"/>
    <row newVal="55" oldVal="56"/>
    <row newVal="56" oldVal="57"/>
    <row newVal="57" oldVal="55"/>
    <row newVal="58" oldVal="54"/>
    <row newVal="59" oldVal="58"/>
    <row newVal="60" oldVal="59"/>
    <row newVal="61" oldVal="60"/>
    <row newVal="62" oldVal="61"/>
    <row newVal="63" oldVal="62"/>
    <row newVal="64" oldVal="63"/>
    <row newVal="65" oldVal="64"/>
    <row newVal="66" oldVal="65"/>
    <row newVal="67" oldVal="66"/>
    <row newVal="69" oldVal="67"/>
    <row newVal="70" oldVal="69"/>
    <row newVal="72" oldVal="70"/>
    <row newVal="73" oldVal="72"/>
    <row newVal="74" oldVal="73"/>
    <row newVal="76" oldVal="74"/>
    <row newVal="77" oldVal="76"/>
    <row newVal="78" oldVal="80"/>
    <row newVal="79" oldVal="82"/>
    <row newVal="80" oldVal="77"/>
    <row newVal="82" oldVal="79"/>
    <row newVal="83" oldVal="78"/>
    <row newVal="84" oldVal="83"/>
    <row newVal="85" oldVal="84"/>
    <row newVal="86" oldVal="85"/>
    <row newVal="87" oldVal="86"/>
    <row newVal="88" oldVal="87"/>
    <row newVal="89" oldVal="88"/>
    <row newVal="90" oldVal="89"/>
    <row newVal="92" oldVal="90"/>
    <row newVal="93" oldVal="92"/>
    <row newVal="94" oldVal="93"/>
    <row newVal="95" oldVal="94"/>
    <row newVal="96" oldVal="97"/>
    <row newVal="97" oldVal="98"/>
    <row newVal="98" oldVal="96"/>
    <row newVal="99" oldVal="95"/>
  </rowSortMap>
</worksheetSortMap>
</file>

<file path=xl/worksheets/wsSortMap8.xml><?xml version="1.0" encoding="utf-8"?>
<worksheetSortMap xmlns="http://schemas.microsoft.com/office/excel/2006/main">
  <rowSortMap ref="A5:XFD176" count="172">
    <row newVal="4" oldVal="50"/>
    <row newVal="5" oldVal="100"/>
    <row newVal="6" oldVal="131"/>
    <row newVal="7" oldVal="35"/>
    <row newVal="8" oldVal="107"/>
    <row newVal="9" oldVal="164"/>
    <row newVal="10" oldVal="106"/>
    <row newVal="11" oldVal="13"/>
    <row newVal="12" oldVal="102"/>
    <row newVal="13" oldVal="43"/>
    <row newVal="14" oldVal="157"/>
    <row newVal="15" oldVal="101"/>
    <row newVal="16" oldVal="108"/>
    <row newVal="17" oldVal="31"/>
    <row newVal="18" oldVal="60"/>
    <row newVal="19" oldVal="94"/>
    <row newVal="20" oldVal="121"/>
    <row newVal="21" oldVal="115"/>
    <row newVal="22" oldVal="153"/>
    <row newVal="23" oldVal="125"/>
    <row newVal="24" oldVal="168"/>
    <row newVal="25" oldVal="8"/>
    <row newVal="26" oldVal="39"/>
    <row newVal="27" oldVal="54"/>
    <row newVal="28" oldVal="21"/>
    <row newVal="29" oldVal="95"/>
    <row newVal="30" oldVal="45"/>
    <row newVal="31" oldVal="56"/>
    <row newVal="32" oldVal="49"/>
    <row newVal="33" oldVal="27"/>
    <row newVal="34" oldVal="42"/>
    <row newVal="35" oldVal="103"/>
    <row newVal="36" oldVal="111"/>
    <row newVal="37" oldVal="92"/>
    <row newVal="38" oldVal="23"/>
    <row newVal="39" oldVal="4"/>
    <row newVal="40" oldVal="97"/>
    <row newVal="41" oldVal="175"/>
    <row newVal="42" oldVal="28"/>
    <row newVal="43" oldVal="26"/>
    <row newVal="44" oldVal="18"/>
    <row newVal="45" oldVal="152"/>
    <row newVal="46" oldVal="127"/>
    <row newVal="47" oldVal="7"/>
    <row newVal="48" oldVal="93"/>
    <row newVal="49" oldVal="46"/>
    <row newVal="50" oldVal="165"/>
    <row newVal="51" oldVal="161"/>
    <row newVal="52" oldVal="88"/>
    <row newVal="53" oldVal="90"/>
    <row newVal="54" oldVal="91"/>
    <row newVal="55" oldVal="87"/>
    <row newVal="56" oldVal="85"/>
    <row newVal="57" oldVal="155"/>
    <row newVal="58" oldVal="80"/>
    <row newVal="59" oldVal="86"/>
    <row newVal="60" oldVal="6"/>
    <row newVal="61" oldVal="89"/>
    <row newVal="62" oldVal="84"/>
    <row newVal="63" oldVal="81"/>
    <row newVal="64" oldVal="156"/>
    <row newVal="65" oldVal="82"/>
    <row newVal="66" oldVal="83"/>
    <row newVal="67" oldVal="32"/>
    <row newVal="68" oldVal="110"/>
    <row newVal="69" oldVal="40"/>
    <row newVal="70" oldVal="55"/>
    <row newVal="71" oldVal="128"/>
    <row newVal="72" oldVal="142"/>
    <row newVal="73" oldVal="158"/>
    <row newVal="74" oldVal="119"/>
    <row newVal="75" oldVal="34"/>
    <row newVal="76" oldVal="154"/>
    <row newVal="77" oldVal="96"/>
    <row newVal="78" oldVal="44"/>
    <row newVal="79" oldVal="41"/>
    <row newVal="80" oldVal="53"/>
    <row newVal="81" oldVal="162"/>
    <row newVal="82" oldVal="33"/>
    <row newVal="83" oldVal="118"/>
    <row newVal="84" oldVal="114"/>
    <row newVal="85" oldVal="117"/>
    <row newVal="86" oldVal="122"/>
    <row newVal="87" oldVal="120"/>
    <row newVal="88" oldVal="123"/>
    <row newVal="89" oldVal="116"/>
    <row newVal="90" oldVal="37"/>
    <row newVal="91" oldVal="124"/>
    <row newVal="92" oldVal="48"/>
    <row newVal="93" oldVal="139"/>
    <row newVal="94" oldVal="147"/>
    <row newVal="95" oldVal="151"/>
    <row newVal="96" oldVal="134"/>
    <row newVal="97" oldVal="132"/>
    <row newVal="98" oldVal="143"/>
    <row newVal="99" oldVal="137"/>
    <row newVal="100" oldVal="144"/>
    <row newVal="101" oldVal="148"/>
    <row newVal="102" oldVal="141"/>
    <row newVal="103" oldVal="138"/>
    <row newVal="104" oldVal="136"/>
    <row newVal="105" oldVal="140"/>
    <row newVal="106" oldVal="145"/>
    <row newVal="107" oldVal="133"/>
    <row newVal="108" oldVal="135"/>
    <row newVal="109" oldVal="149"/>
    <row newVal="110" oldVal="146"/>
    <row newVal="111" oldVal="150"/>
    <row newVal="112" oldVal="30"/>
    <row newVal="113" oldVal="19"/>
    <row newVal="114" oldVal="129"/>
    <row newVal="115" oldVal="109"/>
    <row newVal="116" oldVal="105"/>
    <row newVal="117" oldVal="130"/>
    <row newVal="118" oldVal="98"/>
    <row newVal="119" oldVal="126"/>
    <row newVal="120" oldVal="20"/>
    <row newVal="121" oldVal="61"/>
    <row newVal="122" oldVal="12"/>
    <row newVal="123" oldVal="25"/>
    <row newVal="124" oldVal="112"/>
    <row newVal="125" oldVal="99"/>
    <row newVal="126" oldVal="159"/>
    <row newVal="127" oldVal="160"/>
    <row newVal="128" oldVal="59"/>
    <row newVal="129" oldVal="10"/>
    <row newVal="130" oldVal="9"/>
    <row newVal="131" oldVal="163"/>
    <row newVal="132" oldVal="14"/>
    <row newVal="133" oldVal="166"/>
    <row newVal="134" oldVal="79"/>
    <row newVal="135" oldVal="17"/>
    <row newVal="136" oldVal="47"/>
    <row newVal="137" oldVal="24"/>
    <row newVal="138" oldVal="16"/>
    <row newVal="139" oldVal="51"/>
    <row newVal="140" oldVal="29"/>
    <row newVal="141" oldVal="58"/>
    <row newVal="142" oldVal="52"/>
    <row newVal="143" oldVal="11"/>
    <row newVal="144" oldVal="5"/>
    <row newVal="145" oldVal="38"/>
    <row newVal="146" oldVal="104"/>
    <row newVal="147" oldVal="172"/>
    <row newVal="148" oldVal="57"/>
    <row newVal="149" oldVal="36"/>
    <row newVal="150" oldVal="64"/>
    <row newVal="151" oldVal="171"/>
    <row newVal="152" oldVal="62"/>
    <row newVal="153" oldVal="174"/>
    <row newVal="154" oldVal="63"/>
    <row newVal="155" oldVal="15"/>
    <row newVal="156" oldVal="65"/>
    <row newVal="157" oldVal="170"/>
    <row newVal="158" oldVal="173"/>
    <row newVal="159" oldVal="78"/>
    <row newVal="160" oldVal="68"/>
    <row newVal="161" oldVal="71"/>
    <row newVal="162" oldVal="75"/>
    <row newVal="163" oldVal="74"/>
    <row newVal="164" oldVal="76"/>
    <row newVal="165" oldVal="66"/>
    <row newVal="166" oldVal="69"/>
    <row newVal="167" oldVal="22"/>
    <row newVal="168" oldVal="67"/>
    <row newVal="169" oldVal="70"/>
    <row newVal="170" oldVal="73"/>
    <row newVal="171" oldVal="72"/>
    <row newVal="172" oldVal="77"/>
    <row newVal="173" oldVal="167"/>
    <row newVal="174" oldVal="113"/>
    <row newVal="175" oldVal="169"/>
  </rowSortMap>
</worksheetSortMap>
</file>

<file path=xl/worksheets/wsSortMap9.xml><?xml version="1.0" encoding="utf-8"?>
<worksheetSortMap xmlns="http://schemas.microsoft.com/office/excel/2006/main">
  <rowSortMap ref="A5:XFD95" count="89">
    <row newVal="4" oldVal="94"/>
    <row newVal="5" oldVal="4"/>
    <row newVal="6" oldVal="5"/>
    <row newVal="7" oldVal="6"/>
    <row newVal="8" oldVal="7"/>
    <row newVal="9" oldVal="8"/>
    <row newVal="10" oldVal="9"/>
    <row newVal="11" oldVal="10"/>
    <row newVal="12" oldVal="11"/>
    <row newVal="13" oldVal="12"/>
    <row newVal="14" oldVal="13"/>
    <row newVal="15" oldVal="14"/>
    <row newVal="16" oldVal="15"/>
    <row newVal="17" oldVal="16"/>
    <row newVal="18" oldVal="17"/>
    <row newVal="19" oldVal="18"/>
    <row newVal="22" oldVal="24"/>
    <row newVal="23" oldVal="22"/>
    <row newVal="24" oldVal="19"/>
    <row newVal="25" oldVal="23"/>
    <row newVal="26" oldVal="28"/>
    <row newVal="27" oldVal="25"/>
    <row newVal="28" oldVal="26"/>
    <row newVal="29" oldVal="27"/>
    <row newVal="30" oldVal="29"/>
    <row newVal="31" oldVal="30"/>
    <row newVal="32" oldVal="31"/>
    <row newVal="33" oldVal="32"/>
    <row newVal="34" oldVal="93"/>
    <row newVal="35" oldVal="33"/>
    <row newVal="36" oldVal="92"/>
    <row newVal="37" oldVal="34"/>
    <row newVal="38" oldVal="35"/>
    <row newVal="39" oldVal="36"/>
    <row newVal="40" oldVal="37"/>
    <row newVal="41" oldVal="38"/>
    <row newVal="42" oldVal="39"/>
    <row newVal="43" oldVal="40"/>
    <row newVal="44" oldVal="41"/>
    <row newVal="45" oldVal="42"/>
    <row newVal="46" oldVal="45"/>
    <row newVal="47" oldVal="43"/>
    <row newVal="48" oldVal="44"/>
    <row newVal="49" oldVal="46"/>
    <row newVal="50" oldVal="47"/>
    <row newVal="51" oldVal="48"/>
    <row newVal="52" oldVal="49"/>
    <row newVal="53" oldVal="51"/>
    <row newVal="54" oldVal="50"/>
    <row newVal="55" oldVal="52"/>
    <row newVal="56" oldVal="53"/>
    <row newVal="57" oldVal="54"/>
    <row newVal="58" oldVal="55"/>
    <row newVal="59" oldVal="56"/>
    <row newVal="60" oldVal="57"/>
    <row newVal="61" oldVal="58"/>
    <row newVal="62" oldVal="59"/>
    <row newVal="63" oldVal="60"/>
    <row newVal="64" oldVal="61"/>
    <row newVal="65" oldVal="62"/>
    <row newVal="66" oldVal="63"/>
    <row newVal="67" oldVal="64"/>
    <row newVal="68" oldVal="65"/>
    <row newVal="69" oldVal="66"/>
    <row newVal="70" oldVal="68"/>
    <row newVal="71" oldVal="69"/>
    <row newVal="72" oldVal="67"/>
    <row newVal="73" oldVal="70"/>
    <row newVal="74" oldVal="71"/>
    <row newVal="75" oldVal="72"/>
    <row newVal="76" oldVal="74"/>
    <row newVal="77" oldVal="73"/>
    <row newVal="78" oldVal="76"/>
    <row newVal="79" oldVal="75"/>
    <row newVal="80" oldVal="79"/>
    <row newVal="81" oldVal="78"/>
    <row newVal="82" oldVal="77"/>
    <row newVal="83" oldVal="82"/>
    <row newVal="84" oldVal="81"/>
    <row newVal="85" oldVal="80"/>
    <row newVal="86" oldVal="83"/>
    <row newVal="87" oldVal="85"/>
    <row newVal="88" oldVal="86"/>
    <row newVal="89" oldVal="87"/>
    <row newVal="90" oldVal="84"/>
    <row newVal="91" oldVal="88"/>
    <row newVal="92" oldVal="90"/>
    <row newVal="93" oldVal="89"/>
    <row newVal="94" oldVal="91"/>
  </rowSortMap>
</worksheetSortMap>
</file>

<file path=xl/worksheets/wsSortMap10.xml><?xml version="1.0" encoding="utf-8"?>
<worksheetSortMap xmlns="http://schemas.microsoft.com/office/excel/2006/main">
  <rowSortMap ref="A3:XFD792" count="684">
    <row newVal="2" oldVal="4"/>
    <row newVal="3" oldVal="64"/>
    <row newVal="4" oldVal="68"/>
    <row newVal="5" oldVal="78"/>
    <row newVal="6" oldVal="81"/>
    <row newVal="7" oldVal="126"/>
    <row newVal="8" oldVal="132"/>
    <row newVal="9" oldVal="150"/>
    <row newVal="10" oldVal="152"/>
    <row newVal="11" oldVal="175"/>
    <row newVal="12" oldVal="180"/>
    <row newVal="13" oldVal="183"/>
    <row newVal="14" oldVal="193"/>
    <row newVal="15" oldVal="203"/>
    <row newVal="16" oldVal="234"/>
    <row newVal="17" oldVal="239"/>
    <row newVal="18" oldVal="259"/>
    <row newVal="19" oldVal="263"/>
    <row newVal="20" oldVal="276"/>
    <row newVal="21" oldVal="287"/>
    <row newVal="22" oldVal="299"/>
    <row newVal="23" oldVal="315"/>
    <row newVal="24" oldVal="331"/>
    <row newVal="25" oldVal="337"/>
    <row newVal="26" oldVal="374"/>
    <row newVal="27" oldVal="402"/>
    <row newVal="28" oldVal="422"/>
    <row newVal="29" oldVal="425"/>
    <row newVal="30" oldVal="456"/>
    <row newVal="31" oldVal="458"/>
    <row newVal="32" oldVal="466"/>
    <row newVal="33" oldVal="469"/>
    <row newVal="34" oldVal="495"/>
    <row newVal="35" oldVal="507"/>
    <row newVal="36" oldVal="512"/>
    <row newVal="37" oldVal="524"/>
    <row newVal="38" oldVal="546"/>
    <row newVal="39" oldVal="550"/>
    <row newVal="40" oldVal="565"/>
    <row newVal="41" oldVal="582"/>
    <row newVal="42" oldVal="592"/>
    <row newVal="43" oldVal="629"/>
    <row newVal="44" oldVal="312"/>
    <row newVal="45" oldVal="323"/>
    <row newVal="46" oldVal="336"/>
    <row newVal="47" oldVal="343"/>
    <row newVal="48" oldVal="352"/>
    <row newVal="49" oldVal="373"/>
    <row newVal="50" oldVal="379"/>
    <row newVal="51" oldVal="523"/>
    <row newVal="52" oldVal="408"/>
    <row newVal="53" oldVal="556"/>
    <row newVal="54" oldVal="585"/>
    <row newVal="55" oldVal="587"/>
    <row newVal="56" oldVal="6"/>
    <row newVal="57" oldVal="8"/>
    <row newVal="58" oldVal="16"/>
    <row newVal="59" oldVal="23"/>
    <row newVal="60" oldVal="27"/>
    <row newVal="61" oldVal="31"/>
    <row newVal="62" oldVal="32"/>
    <row newVal="63" oldVal="34"/>
    <row newVal="64" oldVal="35"/>
    <row newVal="65" oldVal="41"/>
    <row newVal="66" oldVal="45"/>
    <row newVal="67" oldVal="53"/>
    <row newVal="68" oldVal="58"/>
    <row newVal="69" oldVal="60"/>
    <row newVal="70" oldVal="66"/>
    <row newVal="71" oldVal="67"/>
    <row newVal="72" oldVal="84"/>
    <row newVal="73" oldVal="86"/>
    <row newVal="74" oldVal="88"/>
    <row newVal="75" oldVal="90"/>
    <row newVal="76" oldVal="91"/>
    <row newVal="77" oldVal="93"/>
    <row newVal="78" oldVal="94"/>
    <row newVal="79" oldVal="95"/>
    <row newVal="80" oldVal="96"/>
    <row newVal="81" oldVal="97"/>
    <row newVal="82" oldVal="98"/>
    <row newVal="83" oldVal="99"/>
    <row newVal="84" oldVal="100"/>
    <row newVal="85" oldVal="101"/>
    <row newVal="86" oldVal="104"/>
    <row newVal="87" oldVal="106"/>
    <row newVal="88" oldVal="110"/>
    <row newVal="89" oldVal="112"/>
    <row newVal="90" oldVal="114"/>
    <row newVal="91" oldVal="116"/>
    <row newVal="92" oldVal="119"/>
    <row newVal="93" oldVal="120"/>
    <row newVal="94" oldVal="125"/>
    <row newVal="95" oldVal="127"/>
    <row newVal="96" oldVal="128"/>
    <row newVal="97" oldVal="133"/>
    <row newVal="98" oldVal="140"/>
    <row newVal="99" oldVal="143"/>
    <row newVal="100" oldVal="148"/>
    <row newVal="101" oldVal="159"/>
    <row newVal="102" oldVal="166"/>
    <row newVal="103" oldVal="168"/>
    <row newVal="104" oldVal="171"/>
    <row newVal="105" oldVal="172"/>
    <row newVal="106" oldVal="184"/>
    <row newVal="107" oldVal="185"/>
    <row newVal="108" oldVal="186"/>
    <row newVal="109" oldVal="187"/>
    <row newVal="110" oldVal="198"/>
    <row newVal="111" oldVal="211"/>
    <row newVal="112" oldVal="214"/>
    <row newVal="113" oldVal="217"/>
    <row newVal="114" oldVal="218"/>
    <row newVal="115" oldVal="221"/>
    <row newVal="116" oldVal="222"/>
    <row newVal="117" oldVal="225"/>
    <row newVal="118" oldVal="231"/>
    <row newVal="119" oldVal="238"/>
    <row newVal="120" oldVal="250"/>
    <row newVal="121" oldVal="252"/>
    <row newVal="122" oldVal="265"/>
    <row newVal="123" oldVal="267"/>
    <row newVal="124" oldVal="269"/>
    <row newVal="125" oldVal="271"/>
    <row newVal="126" oldVal="275"/>
    <row newVal="127" oldVal="280"/>
    <row newVal="128" oldVal="285"/>
    <row newVal="129" oldVal="286"/>
    <row newVal="130" oldVal="289"/>
    <row newVal="131" oldVal="293"/>
    <row newVal="132" oldVal="295"/>
    <row newVal="133" oldVal="298"/>
    <row newVal="134" oldVal="300"/>
    <row newVal="135" oldVal="304"/>
    <row newVal="136" oldVal="307"/>
    <row newVal="137" oldVal="308"/>
    <row newVal="138" oldVal="316"/>
    <row newVal="139" oldVal="317"/>
    <row newVal="140" oldVal="318"/>
    <row newVal="141" oldVal="319"/>
    <row newVal="142" oldVal="321"/>
    <row newVal="143" oldVal="320"/>
    <row newVal="144" oldVal="325"/>
    <row newVal="145" oldVal="333"/>
    <row newVal="146" oldVal="338"/>
    <row newVal="147" oldVal="340"/>
    <row newVal="148" oldVal="344"/>
    <row newVal="149" oldVal="345"/>
    <row newVal="150" oldVal="347"/>
    <row newVal="151" oldVal="353"/>
    <row newVal="152" oldVal="356"/>
    <row newVal="153" oldVal="370"/>
    <row newVal="154" oldVal="372"/>
    <row newVal="155" oldVal="375"/>
    <row newVal="156" oldVal="377"/>
    <row newVal="157" oldVal="381"/>
    <row newVal="158" oldVal="383"/>
    <row newVal="159" oldVal="385"/>
    <row newVal="160" oldVal="386"/>
    <row newVal="161" oldVal="389"/>
    <row newVal="162" oldVal="388"/>
    <row newVal="163" oldVal="395"/>
    <row newVal="164" oldVal="399"/>
    <row newVal="165" oldVal="400"/>
    <row newVal="166" oldVal="401"/>
    <row newVal="167" oldVal="410"/>
    <row newVal="168" oldVal="411"/>
    <row newVal="169" oldVal="414"/>
    <row newVal="170" oldVal="418"/>
    <row newVal="171" oldVal="421"/>
    <row newVal="172" oldVal="423"/>
    <row newVal="173" oldVal="424"/>
    <row newVal="174" oldVal="444"/>
    <row newVal="175" oldVal="447"/>
    <row newVal="176" oldVal="448"/>
    <row newVal="177" oldVal="449"/>
    <row newVal="178" oldVal="460"/>
    <row newVal="179" oldVal="475"/>
    <row newVal="180" oldVal="477"/>
    <row newVal="181" oldVal="478"/>
    <row newVal="182" oldVal="479"/>
    <row newVal="183" oldVal="483"/>
    <row newVal="184" oldVal="485"/>
    <row newVal="185" oldVal="486"/>
    <row newVal="186" oldVal="491"/>
    <row newVal="187" oldVal="492"/>
    <row newVal="188" oldVal="500"/>
    <row newVal="189" oldVal="506"/>
    <row newVal="190" oldVal="508"/>
    <row newVal="191" oldVal="510"/>
    <row newVal="192" oldVal="511"/>
    <row newVal="193" oldVal="514"/>
    <row newVal="194" oldVal="516"/>
    <row newVal="195" oldVal="513"/>
    <row newVal="196" oldVal="522"/>
    <row newVal="197" oldVal="526"/>
    <row newVal="198" oldVal="527"/>
    <row newVal="199" oldVal="528"/>
    <row newVal="200" oldVal="533"/>
    <row newVal="201" oldVal="543"/>
    <row newVal="202" oldVal="545"/>
    <row newVal="203" oldVal="549"/>
    <row newVal="204" oldVal="554"/>
    <row newVal="205" oldVal="559"/>
    <row newVal="206" oldVal="560"/>
    <row newVal="207" oldVal="567"/>
    <row newVal="208" oldVal="568"/>
    <row newVal="209" oldVal="570"/>
    <row newVal="210" oldVal="575"/>
    <row newVal="211" oldVal="577"/>
    <row newVal="212" oldVal="579"/>
    <row newVal="213" oldVal="583"/>
    <row newVal="214" oldVal="586"/>
    <row newVal="215" oldVal="589"/>
    <row newVal="216" oldVal="591"/>
    <row newVal="217" oldVal="597"/>
    <row newVal="218" oldVal="598"/>
    <row newVal="219" oldVal="600"/>
    <row newVal="220" oldVal="601"/>
    <row newVal="221" oldVal="602"/>
    <row newVal="222" oldVal="611"/>
    <row newVal="223" oldVal="612"/>
    <row newVal="224" oldVal="613"/>
    <row newVal="225" oldVal="623"/>
    <row newVal="226" oldVal="628"/>
    <row newVal="227" oldVal="635"/>
    <row newVal="228" oldVal="641"/>
    <row newVal="229" oldVal="642"/>
    <row newVal="230" oldVal="643"/>
    <row newVal="231" oldVal="645"/>
    <row newVal="232" oldVal="649"/>
    <row newVal="233" oldVal="5"/>
    <row newVal="234" oldVal="21"/>
    <row newVal="235" oldVal="36"/>
    <row newVal="236" oldVal="37"/>
    <row newVal="237" oldVal="39"/>
    <row newVal="238" oldVal="40"/>
    <row newVal="239" oldVal="42"/>
    <row newVal="240" oldVal="49"/>
    <row newVal="241" oldVal="51"/>
    <row newVal="242" oldVal="55"/>
    <row newVal="243" oldVal="59"/>
    <row newVal="244" oldVal="61"/>
    <row newVal="245" oldVal="73"/>
    <row newVal="246" oldVal="76"/>
    <row newVal="247" oldVal="82"/>
    <row newVal="248" oldVal="92"/>
    <row newVal="249" oldVal="103"/>
    <row newVal="250" oldVal="117"/>
    <row newVal="251" oldVal="124"/>
    <row newVal="252" oldVal="136"/>
    <row newVal="253" oldVal="139"/>
    <row newVal="254" oldVal="141"/>
    <row newVal="255" oldVal="147"/>
    <row newVal="256" oldVal="149"/>
    <row newVal="257" oldVal="153"/>
    <row newVal="258" oldVal="154"/>
    <row newVal="259" oldVal="161"/>
    <row newVal="260" oldVal="167"/>
    <row newVal="261" oldVal="176"/>
    <row newVal="262" oldVal="178"/>
    <row newVal="263" oldVal="191"/>
    <row newVal="264" oldVal="202"/>
    <row newVal="265" oldVal="224"/>
    <row newVal="266" oldVal="240"/>
    <row newVal="267" oldVal="249"/>
    <row newVal="268" oldVal="260"/>
    <row newVal="269" oldVal="266"/>
    <row newVal="271" oldVal="282"/>
    <row newVal="272" oldVal="278"/>
    <row newVal="273" oldVal="284"/>
    <row newVal="274" oldVal="292"/>
    <row newVal="275" oldVal="294"/>
    <row newVal="276" oldVal="310"/>
    <row newVal="277" oldVal="311"/>
    <row newVal="278" oldVal="335"/>
    <row newVal="279" oldVal="351"/>
    <row newVal="280" oldVal="360"/>
    <row newVal="281" oldVal="365"/>
    <row newVal="282" oldVal="368"/>
    <row newVal="283" oldVal="369"/>
    <row newVal="284" oldVal="378"/>
    <row newVal="285" oldVal="384"/>
    <row newVal="286" oldVal="391"/>
    <row newVal="287" oldVal="396"/>
    <row newVal="288" oldVal="398"/>
    <row newVal="289" oldVal="405"/>
    <row newVal="290" oldVal="409"/>
    <row newVal="291" oldVal="415"/>
    <row newVal="292" oldVal="417"/>
    <row newVal="293" oldVal="420"/>
    <row newVal="294" oldVal="441"/>
    <row newVal="295" oldVal="450"/>
    <row newVal="296" oldVal="454"/>
    <row newVal="297" oldVal="464"/>
    <row newVal="298" oldVal="482"/>
    <row newVal="299" oldVal="518"/>
    <row newVal="300" oldVal="519"/>
    <row newVal="301" oldVal="521"/>
    <row newVal="302" oldVal="530"/>
    <row newVal="303" oldVal="535"/>
    <row newVal="304" oldVal="537"/>
    <row newVal="305" oldVal="538"/>
    <row newVal="306" oldVal="540"/>
    <row newVal="307" oldVal="541"/>
    <row newVal="308" oldVal="544"/>
    <row newVal="309" oldVal="547"/>
    <row newVal="310" oldVal="551"/>
    <row newVal="311" oldVal="552"/>
    <row newVal="312" oldVal="555"/>
    <row newVal="313" oldVal="566"/>
    <row newVal="314" oldVal="580"/>
    <row newVal="315" oldVal="590"/>
    <row newVal="316" oldVal="595"/>
    <row newVal="317" oldVal="596"/>
    <row newVal="318" oldVal="608"/>
    <row newVal="319" oldVal="609"/>
    <row newVal="320" oldVal="614"/>
    <row newVal="321" oldVal="615"/>
    <row newVal="322" oldVal="626"/>
    <row newVal="323" oldVal="631"/>
    <row newVal="324" oldVal="636"/>
    <row newVal="325" oldVal="633"/>
    <row newVal="326" oldVal="655"/>
    <row newVal="327" oldVal="123"/>
    <row newVal="328" oldVal="156"/>
    <row newVal="329" oldVal="181"/>
    <row newVal="330" oldVal="204"/>
    <row newVal="331" oldVal="216"/>
    <row newVal="332" oldVal="219"/>
    <row newVal="333" oldVal="230"/>
    <row newVal="334" oldVal="246"/>
    <row newVal="335" oldVal="257"/>
    <row newVal="336" oldVal="26"/>
    <row newVal="337" oldVal="190"/>
    <row newVal="338" oldVal="251"/>
    <row newVal="339" oldVal="342"/>
    <row newVal="340" oldVal="435"/>
    <row newVal="341" oldVal="440"/>
    <row newVal="342" oldVal="558"/>
    <row newVal="343" oldVal="569"/>
    <row newVal="344" oldVal="599"/>
    <row newVal="345" oldVal="490"/>
    <row newVal="346" oldVal="2"/>
    <row newVal="347" oldVal="11"/>
    <row newVal="348" oldVal="15"/>
    <row newVal="349" oldVal="18"/>
    <row newVal="350" oldVal="24"/>
    <row newVal="351" oldVal="25"/>
    <row newVal="352" oldVal="48"/>
    <row newVal="353" oldVal="63"/>
    <row newVal="354" oldVal="74"/>
    <row newVal="355" oldVal="77"/>
    <row newVal="356" oldVal="89"/>
    <row newVal="357" oldVal="157"/>
    <row newVal="358" oldVal="192"/>
    <row newVal="359" oldVal="194"/>
    <row newVal="360" oldVal="215"/>
    <row newVal="361" oldVal="220"/>
    <row newVal="362" oldVal="226"/>
    <row newVal="363" oldVal="229"/>
    <row newVal="364" oldVal="237"/>
    <row newVal="365" oldVal="296"/>
    <row newVal="366" oldVal="297"/>
    <row newVal="367" oldVal="327"/>
    <row newVal="368" oldVal="364"/>
    <row newVal="369" oldVal="366"/>
    <row newVal="370" oldVal="371"/>
    <row newVal="371" oldVal="397"/>
    <row newVal="372" oldVal="406"/>
    <row newVal="373" oldVal="434"/>
    <row newVal="374" oldVal="445"/>
    <row newVal="375" oldVal="471"/>
    <row newVal="376" oldVal="480"/>
    <row newVal="377" oldVal="496"/>
    <row newVal="378" oldVal="501"/>
    <row newVal="379" oldVal="520"/>
    <row newVal="380" oldVal="564"/>
    <row newVal="381" oldVal="574"/>
    <row newVal="382" oldVal="576"/>
    <row newVal="383" oldVal="581"/>
    <row newVal="384" oldVal="584"/>
    <row newVal="385" oldVal="588"/>
    <row newVal="386" oldVal="621"/>
    <row newVal="387" oldVal="624"/>
    <row newVal="388" oldVal="650"/>
    <row newVal="389" oldVal="651"/>
    <row newVal="390" oldVal="19"/>
    <row newVal="391" oldVal="22"/>
    <row newVal="392" oldVal="46"/>
    <row newVal="393" oldVal="52"/>
    <row newVal="394" oldVal="56"/>
    <row newVal="395" oldVal="65"/>
    <row newVal="396" oldVal="69"/>
    <row newVal="397" oldVal="85"/>
    <row newVal="398" oldVal="102"/>
    <row newVal="399" oldVal="109"/>
    <row newVal="400" oldVal="115"/>
    <row newVal="401" oldVal="121"/>
    <row newVal="402" oldVal="134"/>
    <row newVal="403" oldVal="135"/>
    <row newVal="404" oldVal="142"/>
    <row newVal="405" oldVal="146"/>
    <row newVal="406" oldVal="174"/>
    <row newVal="407" oldVal="177"/>
    <row newVal="408" oldVal="179"/>
    <row newVal="409" oldVal="212"/>
    <row newVal="410" oldVal="223"/>
    <row newVal="411" oldVal="233"/>
    <row newVal="412" oldVal="243"/>
    <row newVal="413" oldVal="247"/>
    <row newVal="414" oldVal="253"/>
    <row newVal="415" oldVal="281"/>
    <row newVal="416" oldVal="283"/>
    <row newVal="417" oldVal="288"/>
    <row newVal="418" oldVal="302"/>
    <row newVal="419" oldVal="306"/>
    <row newVal="420" oldVal="326"/>
    <row newVal="421" oldVal="332"/>
    <row newVal="422" oldVal="339"/>
    <row newVal="423" oldVal="330"/>
    <row newVal="424" oldVal="354"/>
    <row newVal="425" oldVal="357"/>
    <row newVal="426" oldVal="361"/>
    <row newVal="427" oldVal="363"/>
    <row newVal="428" oldVal="390"/>
    <row newVal="429" oldVal="426"/>
    <row newVal="430" oldVal="429"/>
    <row newVal="431" oldVal="432"/>
    <row newVal="432" oldVal="438"/>
    <row newVal="433" oldVal="439"/>
    <row newVal="434" oldVal="455"/>
    <row newVal="435" oldVal="459"/>
    <row newVal="436" oldVal="473"/>
    <row newVal="437" oldVal="488"/>
    <row newVal="438" oldVal="497"/>
    <row newVal="439" oldVal="509"/>
    <row newVal="440" oldVal="534"/>
    <row newVal="441" oldVal="610"/>
    <row newVal="442" oldVal="619"/>
    <row newVal="443" oldVal="632"/>
    <row newVal="444" oldVal="644"/>
    <row newVal="445" oldVal="646"/>
    <row newVal="446" oldVal="647"/>
    <row newVal="447" oldVal="652"/>
    <row newVal="448" oldVal="657"/>
    <row newVal="449" oldVal="3"/>
    <row newVal="450" oldVal="7"/>
    <row newVal="451" oldVal="13"/>
    <row newVal="452" oldVal="30"/>
    <row newVal="453" oldVal="33"/>
    <row newVal="454" oldVal="38"/>
    <row newVal="455" oldVal="47"/>
    <row newVal="456" oldVal="54"/>
    <row newVal="457" oldVal="57"/>
    <row newVal="458" oldVal="70"/>
    <row newVal="459" oldVal="72"/>
    <row newVal="460" oldVal="87"/>
    <row newVal="461" oldVal="107"/>
    <row newVal="462" oldVal="113"/>
    <row newVal="463" oldVal="118"/>
    <row newVal="464" oldVal="130"/>
    <row newVal="465" oldVal="151"/>
    <row newVal="466" oldVal="158"/>
    <row newVal="467" oldVal="162"/>
    <row newVal="468" oldVal="163"/>
    <row newVal="469" oldVal="165"/>
    <row newVal="470" oldVal="169"/>
    <row newVal="471" oldVal="170"/>
    <row newVal="472" oldVal="173"/>
    <row newVal="473" oldVal="195"/>
    <row newVal="474" oldVal="196"/>
    <row newVal="475" oldVal="199"/>
    <row newVal="476" oldVal="200"/>
    <row newVal="477" oldVal="201"/>
    <row newVal="478" oldVal="205"/>
    <row newVal="479" oldVal="206"/>
    <row newVal="480" oldVal="207"/>
    <row newVal="481" oldVal="210"/>
    <row newVal="482" oldVal="213"/>
    <row newVal="483" oldVal="228"/>
    <row newVal="484" oldVal="232"/>
    <row newVal="485" oldVal="236"/>
    <row newVal="486" oldVal="241"/>
    <row newVal="487" oldVal="242"/>
    <row newVal="488" oldVal="248"/>
    <row newVal="489" oldVal="255"/>
    <row newVal="490" oldVal="258"/>
    <row newVal="491" oldVal="262"/>
    <row newVal="492" oldVal="264"/>
    <row newVal="493" oldVal="273"/>
    <row newVal="494" oldVal="277"/>
    <row newVal="495" oldVal="303"/>
    <row newVal="496" oldVal="305"/>
    <row newVal="497" oldVal="329"/>
    <row newVal="498" oldVal="334"/>
    <row newVal="499" oldVal="341"/>
    <row newVal="500" oldVal="346"/>
    <row newVal="501" oldVal="349"/>
    <row newVal="502" oldVal="350"/>
    <row newVal="503" oldVal="355"/>
    <row newVal="504" oldVal="359"/>
    <row newVal="505" oldVal="382"/>
    <row newVal="506" oldVal="387"/>
    <row newVal="507" oldVal="394"/>
    <row newVal="508" oldVal="403"/>
    <row newVal="509" oldVal="404"/>
    <row newVal="510" oldVal="427"/>
    <row newVal="511" oldVal="428"/>
    <row newVal="512" oldVal="436"/>
    <row newVal="513" oldVal="437"/>
    <row newVal="514" oldVal="446"/>
    <row newVal="515" oldVal="462"/>
    <row newVal="516" oldVal="472"/>
    <row newVal="517" oldVal="474"/>
    <row newVal="518" oldVal="481"/>
    <row newVal="519" oldVal="494"/>
    <row newVal="520" oldVal="499"/>
    <row newVal="521" oldVal="515"/>
    <row newVal="522" oldVal="505"/>
    <row newVal="523" oldVal="517"/>
    <row newVal="524" oldVal="525"/>
    <row newVal="525" oldVal="536"/>
    <row newVal="526" oldVal="539"/>
    <row newVal="527" oldVal="557"/>
    <row newVal="528" oldVal="572"/>
    <row newVal="529" oldVal="594"/>
    <row newVal="530" oldVal="603"/>
    <row newVal="531" oldVal="616"/>
    <row newVal="532" oldVal="620"/>
    <row newVal="533" oldVal="622"/>
    <row newVal="534" oldVal="639"/>
    <row newVal="535" oldVal="640"/>
    <row newVal="536" oldVal="656"/>
    <row newVal="537" oldVal="658"/>
    <row newVal="538" oldVal="9"/>
    <row newVal="539" oldVal="10"/>
    <row newVal="540" oldVal="12"/>
    <row newVal="541" oldVal="14"/>
    <row newVal="542" oldVal="17"/>
    <row newVal="543" oldVal="20"/>
    <row newVal="544" oldVal="28"/>
    <row newVal="545" oldVal="29"/>
    <row newVal="546" oldVal="43"/>
    <row newVal="547" oldVal="44"/>
    <row newVal="548" oldVal="50"/>
    <row newVal="549" oldVal="62"/>
    <row newVal="550" oldVal="71"/>
    <row newVal="551" oldVal="75"/>
    <row newVal="552" oldVal="79"/>
    <row newVal="553" oldVal="80"/>
    <row newVal="554" oldVal="83"/>
    <row newVal="555" oldVal="105"/>
    <row newVal="556" oldVal="108"/>
    <row newVal="557" oldVal="111"/>
    <row newVal="558" oldVal="122"/>
    <row newVal="559" oldVal="129"/>
    <row newVal="560" oldVal="131"/>
    <row newVal="561" oldVal="137"/>
    <row newVal="562" oldVal="138"/>
    <row newVal="563" oldVal="144"/>
    <row newVal="564" oldVal="145"/>
    <row newVal="565" oldVal="155"/>
    <row newVal="566" oldVal="160"/>
    <row newVal="567" oldVal="164"/>
    <row newVal="568" oldVal="182"/>
    <row newVal="569" oldVal="188"/>
    <row newVal="570" oldVal="189"/>
    <row newVal="571" oldVal="197"/>
    <row newVal="572" oldVal="208"/>
    <row newVal="573" oldVal="209"/>
    <row newVal="574" oldVal="227"/>
    <row newVal="575" oldVal="235"/>
    <row newVal="576" oldVal="244"/>
    <row newVal="577" oldVal="245"/>
    <row newVal="578" oldVal="254"/>
    <row newVal="579" oldVal="256"/>
    <row newVal="580" oldVal="261"/>
    <row newVal="581" oldVal="268"/>
    <row newVal="582" oldVal="272"/>
    <row newVal="583" oldVal="274"/>
    <row newVal="584" oldVal="279"/>
    <row newVal="585" oldVal="290"/>
    <row newVal="586" oldVal="291"/>
    <row newVal="587" oldVal="301"/>
    <row newVal="588" oldVal="309"/>
    <row newVal="589" oldVal="313"/>
    <row newVal="590" oldVal="314"/>
    <row newVal="591" oldVal="322"/>
    <row newVal="592" oldVal="324"/>
    <row newVal="593" oldVal="328"/>
    <row newVal="594" oldVal="348"/>
    <row newVal="595" oldVal="358"/>
    <row newVal="596" oldVal="362"/>
    <row newVal="597" oldVal="367"/>
    <row newVal="598" oldVal="376"/>
    <row newVal="599" oldVal="380"/>
    <row newVal="600" oldVal="392"/>
    <row newVal="601" oldVal="393"/>
    <row newVal="602" oldVal="412"/>
    <row newVal="603" oldVal="413"/>
    <row newVal="604" oldVal="416"/>
    <row newVal="605" oldVal="419"/>
    <row newVal="606" oldVal="430"/>
    <row newVal="607" oldVal="431"/>
    <row newVal="608" oldVal="433"/>
    <row newVal="609" oldVal="442"/>
    <row newVal="610" oldVal="443"/>
    <row newVal="611" oldVal="451"/>
    <row newVal="612" oldVal="452"/>
    <row newVal="613" oldVal="453"/>
    <row newVal="614" oldVal="457"/>
    <row newVal="615" oldVal="461"/>
    <row newVal="616" oldVal="463"/>
    <row newVal="617" oldVal="465"/>
    <row newVal="618" oldVal="467"/>
    <row newVal="619" oldVal="468"/>
    <row newVal="620" oldVal="470"/>
    <row newVal="621" oldVal="476"/>
    <row newVal="622" oldVal="484"/>
    <row newVal="623" oldVal="487"/>
    <row newVal="624" oldVal="489"/>
    <row newVal="625" oldVal="493"/>
    <row newVal="626" oldVal="498"/>
    <row newVal="627" oldVal="502"/>
    <row newVal="628" oldVal="503"/>
    <row newVal="629" oldVal="504"/>
    <row newVal="630" oldVal="529"/>
    <row newVal="631" oldVal="531"/>
    <row newVal="632" oldVal="532"/>
    <row newVal="633" oldVal="542"/>
    <row newVal="634" oldVal="548"/>
    <row newVal="635" oldVal="553"/>
    <row newVal="636" oldVal="561"/>
    <row newVal="637" oldVal="562"/>
    <row newVal="638" oldVal="563"/>
    <row newVal="639" oldVal="571"/>
    <row newVal="640" oldVal="573"/>
    <row newVal="641" oldVal="578"/>
    <row newVal="642" oldVal="593"/>
    <row newVal="643" oldVal="604"/>
    <row newVal="644" oldVal="605"/>
    <row newVal="645" oldVal="606"/>
    <row newVal="646" oldVal="607"/>
    <row newVal="647" oldVal="617"/>
    <row newVal="648" oldVal="618"/>
    <row newVal="649" oldVal="625"/>
    <row newVal="650" oldVal="627"/>
    <row newVal="651" oldVal="630"/>
    <row newVal="652" oldVal="634"/>
    <row newVal="653" oldVal="637"/>
    <row newVal="654" oldVal="638"/>
    <row newVal="655" oldVal="648"/>
    <row newVal="656" oldVal="653"/>
    <row newVal="657" oldVal="654"/>
    <row newVal="658" oldVal="407"/>
    <row newVal="764" oldVal="765"/>
    <row newVal="765" oldVal="766"/>
    <row newVal="766" oldVal="767"/>
    <row newVal="767" oldVal="768"/>
    <row newVal="768" oldVal="770"/>
    <row newVal="769" oldVal="771"/>
    <row newVal="770" oldVal="772"/>
    <row newVal="771" oldVal="773"/>
    <row newVal="772" oldVal="774"/>
    <row newVal="773" oldVal="775"/>
    <row newVal="774" oldVal="776"/>
    <row newVal="775" oldVal="777"/>
    <row newVal="776" oldVal="778"/>
    <row newVal="777" oldVal="779"/>
    <row newVal="778" oldVal="780"/>
    <row newVal="779" oldVal="781"/>
    <row newVal="780" oldVal="782"/>
    <row newVal="781" oldVal="783"/>
    <row newVal="782" oldVal="784"/>
    <row newVal="783" oldVal="785"/>
    <row newVal="784" oldVal="786"/>
    <row newVal="785" oldVal="787"/>
    <row newVal="786" oldVal="788"/>
    <row newVal="787" oldVal="789"/>
    <row newVal="788" oldVal="790"/>
    <row newVal="789" oldVal="791"/>
    <row newVal="790" oldVal="764"/>
    <row newVal="791" oldVal="769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Singles</vt:lpstr>
      <vt:lpstr>Albums</vt:lpstr>
      <vt:lpstr>Aus Artist Albums</vt:lpstr>
      <vt:lpstr>Aus Artist Country</vt:lpstr>
      <vt:lpstr>Aus Artist HH R&amp;B Albums</vt:lpstr>
      <vt:lpstr>Aus Artist HH R&amp;B Singles</vt:lpstr>
      <vt:lpstr>Aus Artist Singles</vt:lpstr>
      <vt:lpstr>Main Country</vt:lpstr>
      <vt:lpstr>HH R&amp;B Singles</vt:lpstr>
      <vt:lpstr>HH R&amp;B Albums</vt:lpstr>
      <vt:lpstr>Classical Surveys</vt:lpstr>
      <vt:lpstr>HH R&amp;B Single surveys</vt:lpstr>
      <vt:lpstr>HH R&amp;B Album surveys</vt:lpstr>
      <vt:lpstr>Dance Surveys</vt:lpstr>
      <vt:lpstr>'Dance Surveys'!Print_Area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Wallace</dc:creator>
  <cp:lastModifiedBy>Ian Wallace</cp:lastModifiedBy>
  <cp:lastPrinted>2024-07-09T22:16:01Z</cp:lastPrinted>
  <dcterms:created xsi:type="dcterms:W3CDTF">2024-04-15T00:43:12Z</dcterms:created>
  <dcterms:modified xsi:type="dcterms:W3CDTF">2025-07-24T03:30:52Z</dcterms:modified>
</cp:coreProperties>
</file>